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OU\"/>
    </mc:Choice>
  </mc:AlternateContent>
  <bookViews>
    <workbookView xWindow="0" yWindow="0" windowWidth="21600" windowHeight="9600"/>
  </bookViews>
  <sheets>
    <sheet name="Olla_Ley_6603_AGOSTO" sheetId="5" r:id="rId1"/>
  </sheets>
  <calcPr calcId="162913"/>
</workbook>
</file>

<file path=xl/calcChain.xml><?xml version="1.0" encoding="utf-8"?>
<calcChain xmlns="http://schemas.openxmlformats.org/spreadsheetml/2006/main">
  <c r="K227" i="5" l="1"/>
  <c r="J227" i="5"/>
  <c r="L227" i="5"/>
  <c r="I227" i="5"/>
  <c r="H227" i="5"/>
  <c r="I228" i="5" l="1"/>
</calcChain>
</file>

<file path=xl/sharedStrings.xml><?xml version="1.0" encoding="utf-8"?>
<sst xmlns="http://schemas.openxmlformats.org/spreadsheetml/2006/main" count="1117" uniqueCount="528">
  <si>
    <t>RESPONSABLES</t>
  </si>
  <si>
    <t>TOTAL POR ORGANIZACIÓN</t>
  </si>
  <si>
    <t>Nº</t>
  </si>
  <si>
    <t>DPTO.</t>
  </si>
  <si>
    <t>DISTRITO</t>
  </si>
  <si>
    <t>ORGANIZACIÓN</t>
  </si>
  <si>
    <t>OLLAS A SU CARGO</t>
  </si>
  <si>
    <t>NOMBRE Y APELLIDO</t>
  </si>
  <si>
    <t xml:space="preserve">Nro. CI. </t>
  </si>
  <si>
    <t xml:space="preserve"> Cantidad de personas  Atendidas 2DA ENTREGA</t>
  </si>
  <si>
    <t xml:space="preserve"> Cantidad de personas  Atendidas 3RA ENTREGA</t>
  </si>
  <si>
    <t>CAAGUAZU</t>
  </si>
  <si>
    <t>SIMON BOLIVAR</t>
  </si>
  <si>
    <t>CAPITAL</t>
  </si>
  <si>
    <t>ASUNCION</t>
  </si>
  <si>
    <t>SAN PEDRO</t>
  </si>
  <si>
    <t>CENTRAL</t>
  </si>
  <si>
    <t>YPANE</t>
  </si>
  <si>
    <t>ITA</t>
  </si>
  <si>
    <t>ÑEMBY</t>
  </si>
  <si>
    <t>GRAL. ELIZARDO AQUINO</t>
  </si>
  <si>
    <t>ITAPUA</t>
  </si>
  <si>
    <t>CORONEL OVIEDO</t>
  </si>
  <si>
    <t>CORDILLERA</t>
  </si>
  <si>
    <t>CAACUPE</t>
  </si>
  <si>
    <t>CONCEPCION</t>
  </si>
  <si>
    <t xml:space="preserve"> Cantidad de personas  Atendidas 1RA ENTREGA</t>
  </si>
  <si>
    <t>Cantidad de personas  Atendidas 4TA ENTREGA</t>
  </si>
  <si>
    <t>Cantidad de personas  Atendidas 5TA ENTREGA</t>
  </si>
  <si>
    <t>NUEVA ALBORADA</t>
  </si>
  <si>
    <t>ENCARNACION</t>
  </si>
  <si>
    <t xml:space="preserve">J A SALDIVAR </t>
  </si>
  <si>
    <t>SAN LORENZO</t>
  </si>
  <si>
    <t>GUARAMBARE</t>
  </si>
  <si>
    <t>PARAGUARI</t>
  </si>
  <si>
    <t>YAGUARON</t>
  </si>
  <si>
    <t>JUAN DARIO MENDEZ TANDE</t>
  </si>
  <si>
    <t>ÑEEMBUCU</t>
  </si>
  <si>
    <t>PERLA APOLONIA FERREIRA MARTINEZ</t>
  </si>
  <si>
    <t>LIMA</t>
  </si>
  <si>
    <t>OBS. ENTREGA:</t>
  </si>
  <si>
    <t xml:space="preserve">   PROGRAMA y/o PROYECTO: Programa de Apoyo a Comedores de Organizaciones Comunitarias</t>
  </si>
  <si>
    <t>Base de datos Entregas reportadas - Modadalidad  TRANSITORIO En el marco  Ley  6603 de “Asistencia y Apoyo a Ollas Populares".</t>
  </si>
  <si>
    <t>CAPIIBARY</t>
  </si>
  <si>
    <t>COMISION REINALDO DIAZ</t>
  </si>
  <si>
    <t>MARIA SELVA LEIVA VAZQUEZ</t>
  </si>
  <si>
    <t>COMISION DIRECTIVA DE VECINOS VOLUNTARIOS DE LIMA</t>
  </si>
  <si>
    <t>NILDA GRACIELA SOSA DE QUEVEDO</t>
  </si>
  <si>
    <t>COMITE DE PRODUCTORES SAN BLAS</t>
  </si>
  <si>
    <t>1- SAN BLAS</t>
  </si>
  <si>
    <t>ODILIO ROMAN GALEANO DIAZ</t>
  </si>
  <si>
    <t>2- SANTA LUCIA</t>
  </si>
  <si>
    <t>IGNACIO EUSEBIO LOPEZ SOSA</t>
  </si>
  <si>
    <t>3- PRIMERO DE MARZO</t>
  </si>
  <si>
    <t>NICACIO RAMOS BENITEZ</t>
  </si>
  <si>
    <t>4-  SAN FELIPE</t>
  </si>
  <si>
    <t>AGUEDA CANDIA GONZALEZ</t>
  </si>
  <si>
    <t>5- SAN ISIDRO LABRADOR</t>
  </si>
  <si>
    <t>ADOLFO RODAS DUARTE</t>
  </si>
  <si>
    <t>COMITE KUÑA ATY.</t>
  </si>
  <si>
    <t>YDALINA GONZALEZ RODRIGUEZ</t>
  </si>
  <si>
    <t>COMITE SAGRADA FAMILIA</t>
  </si>
  <si>
    <t>LAURA BEATRIZ VILLALBA SANCHEZ</t>
  </si>
  <si>
    <t>COMITE KUÑA GUAPA</t>
  </si>
  <si>
    <t>CARMEN VILLAR PEREIRA</t>
  </si>
  <si>
    <t>GUAJAYVI</t>
  </si>
  <si>
    <t>COMITE DE MUJERES KUÑA ATY</t>
  </si>
  <si>
    <t>MONICA ELIZABETH ACOSTA CANDIA</t>
  </si>
  <si>
    <t>COMITE DE MUJERES KUARAHY</t>
  </si>
  <si>
    <t>AVELINA BOGADO ORTELLADO</t>
  </si>
  <si>
    <t>COMITE DE MUJERES YKUA PORA</t>
  </si>
  <si>
    <t>SUSANA GONZALEZ RAMOA</t>
  </si>
  <si>
    <t>COMISION DEL COMITE NUEVA ESPERANZA</t>
  </si>
  <si>
    <t>AIDA SANCHEZ DE RODAS</t>
  </si>
  <si>
    <t>COMITE DE MUJERES LA ALEGRIA</t>
  </si>
  <si>
    <t>ANA SOLEDAD SIMON BORDON</t>
  </si>
  <si>
    <t>COMITE DE PRODUCTORES GRUPO NUEVO DESPERTAR</t>
  </si>
  <si>
    <t>ANASTACIA CONTRERA ALMIRON</t>
  </si>
  <si>
    <t>COMISIÓN VECINAL ALCANZAR
SAN ROQUE - CENTRAL</t>
  </si>
  <si>
    <t>1- ALCANZAR CAACUPEMI</t>
  </si>
  <si>
    <t>VICTOR ANTONIO LOPEZ</t>
  </si>
  <si>
    <t>2- DIVINO NIÑO - LUJAN</t>
  </si>
  <si>
    <t>GLADYS CONCEPCION GONZALEZ CHAVEZ</t>
  </si>
  <si>
    <t>3- AYUDAME PARA AYUDAR</t>
  </si>
  <si>
    <t>ZUNILDA VERA NOGUERA</t>
  </si>
  <si>
    <t>4- SAN BLAS</t>
  </si>
  <si>
    <t>CARMEN ORTIZ TORRES</t>
  </si>
  <si>
    <t xml:space="preserve">ORGANIZACIÓN VECINAL DE FOMENTO SAN FRANCISCO </t>
  </si>
  <si>
    <t>ANA MARECO DE RUIZ</t>
  </si>
  <si>
    <t>ASOCIACIÓN DE MUJERES EMPRENDEDORAS YAGUARÓN</t>
  </si>
  <si>
    <t>JESSICA MELINA VALDEZ LOPEZ</t>
  </si>
  <si>
    <t>COMISIÓN VECINAL JARDIN BOTÁNICO</t>
  </si>
  <si>
    <t>ROSA VICTORIA ALVAREZ SALGUEIRO</t>
  </si>
  <si>
    <t>ORGANIZACION SOCIAL MBARETE</t>
  </si>
  <si>
    <t>LEONARDA CLEMENTINA ROLON DE SOSA</t>
  </si>
  <si>
    <t>COMISION DE PADRES DE LA ESCUELA BASICA N.° 2394 SRA CAROLINA ROMERO</t>
  </si>
  <si>
    <t>CARMEN CAROLINA CABRERA ARECO</t>
  </si>
  <si>
    <t>CAPIATÁ</t>
  </si>
  <si>
    <t>COMISIÓN VECINAL DE FOMENTO URBANO PROVIVIENDA Y SEGURIDAD CANAÁN</t>
  </si>
  <si>
    <t>DAISY NOELIA SALDIVAR CAÑIZA</t>
  </si>
  <si>
    <t>COMISION VECINAL SAN RAFAEL</t>
  </si>
  <si>
    <t>ROSA NILDA OLAZAR</t>
  </si>
  <si>
    <t>COMISION DE TRABAJADORES DE FRONTERA</t>
  </si>
  <si>
    <t>LUCIANA MABEL BAEZ VAZQUEZ</t>
  </si>
  <si>
    <t>COMISION DIRECTIVA DE LA JUNTA DE SANEAMIENTO DEL BARRIO SAN ANTONIO YPECURU</t>
  </si>
  <si>
    <t>RUBEN DARIO FERREIRA GONZALEZ</t>
  </si>
  <si>
    <t>COMITÉ DE DAMAS ORO KU'I  DEL BARRIO SANTA MARIA SECTORES 1,2,3 SEMINARIO, SANTILLAN Y VILLA SARITA</t>
  </si>
  <si>
    <t>LIZ NOEMI GIMENEZ VENEGAS</t>
  </si>
  <si>
    <t>COMISION VECINAL DEL BARRIO SAN ISIDRO CASCO ANTIGUO SECTOR ESTE</t>
  </si>
  <si>
    <t>NORMA ELIZABETH ITURBE</t>
  </si>
  <si>
    <t>COMISION DE RECICLADORES Y COMPRADORES DEL VERTEDERO MUNICIPAL</t>
  </si>
  <si>
    <t>MIRNA DEL ROSARIO GONZALEZ DELVALLE</t>
  </si>
  <si>
    <t>ASOCIACION DE TRANSPORTES ESCOLARES DEL SUR (ATESUR)</t>
  </si>
  <si>
    <t>SONIA ELIZABETH PAEZ DE VERA</t>
  </si>
  <si>
    <t>COMISION VECINAL DEL BARRIO SAN ANTONIO YPECURU SECTOR CENTRO</t>
  </si>
  <si>
    <t>VICTOR MILCIADES LEZCANO CANDIA</t>
  </si>
  <si>
    <t>COMISION VECINAL DEL BARRIO SAN PEDRO ETAPA VI</t>
  </si>
  <si>
    <t>SELVA MARIELA RODRIGUEZ ALFONZO</t>
  </si>
  <si>
    <t>COMISION VECINAL DEL BARRIO JOHN F. KENNEDY</t>
  </si>
  <si>
    <t>JULIO CESAR CORREA SANDOVAL</t>
  </si>
  <si>
    <t>COMISION VECINAL DEL BARRIO SAN PEDRO ETAPA IV.</t>
  </si>
  <si>
    <t>ANDREA BEATRIZ BARRETO ACUÑA</t>
  </si>
  <si>
    <t>COMISION DE DEPORTES DENOMINADA B.S.P DEL BARRIO SAN PEDRO</t>
  </si>
  <si>
    <t>RICARDO GABRIEL BARRETO DOMINGUEZ</t>
  </si>
  <si>
    <t>COMISION ADMINISTRADORA DEL POLIDEPORTIVO DEL BARRIO SAN PEDRO ETAPA IV</t>
  </si>
  <si>
    <t>HUGO ANTONIO ALDERETE WENDLING</t>
  </si>
  <si>
    <t>COMITE NUEVA SIEMBRA DEL BARRIO SANTILLAN</t>
  </si>
  <si>
    <t>MARCELO ADRIAN ESQUIVEL OZUNA</t>
  </si>
  <si>
    <t>COMISION VECINAL F.O.C.E.M DEL BARRIO SANTO DOMINGO</t>
  </si>
  <si>
    <t>GLORIA MABEL FRETES</t>
  </si>
  <si>
    <t>COMITE DE PRODUCCION DEL BARRIO CUATRO POTRERO</t>
  </si>
  <si>
    <t>ALBERTO ANTONIO DAVALOS OVIEDO</t>
  </si>
  <si>
    <t>SAN JUAN DEL PARANÁ</t>
  </si>
  <si>
    <t>COMISION VECINAL FRACCION CIELO DEL PARANA</t>
  </si>
  <si>
    <t>EVELINA ESCOBAR LOPEZ</t>
  </si>
  <si>
    <t>COMISIÓN DIRECTIVA DE LA  ASOCIACIÓN DE PISICULTORES</t>
  </si>
  <si>
    <t>OSCAR ALBINO MARTINEZ RAMIREZ</t>
  </si>
  <si>
    <t>COMITÉ DE MUJERES LA FORTALEZA</t>
  </si>
  <si>
    <t>MIRIAM ELIZABETH PAREDES DE SCHMIED</t>
  </si>
  <si>
    <t>COMISIÓN VECINAL DE CALLE E - 19 - PUERTO PARAISO</t>
  </si>
  <si>
    <t>JOSE ANTONIO GUILLEN CANDIA</t>
  </si>
  <si>
    <t>CAPITAN MIRANDA</t>
  </si>
  <si>
    <t>COMISIÓN BARRIO INMACULADA CONCEPCIÓN CALLE A</t>
  </si>
  <si>
    <t>RAMON ROBER PEREIRA CACERES</t>
  </si>
  <si>
    <t>TRINIDAD</t>
  </si>
  <si>
    <t>COMISION COCINANDO BRINDAMOS ALEGRIA</t>
  </si>
  <si>
    <t>1- VILLA NUEVA</t>
  </si>
  <si>
    <t>NORMA FLORES AMARILLA</t>
  </si>
  <si>
    <t>2- SAN LORENZO</t>
  </si>
  <si>
    <t>MARIA DELANIEVE ESPINOLA BAEZ</t>
  </si>
  <si>
    <t>3- JARDIN</t>
  </si>
  <si>
    <t>MARIA BELEN OJEDA ESPINOLA</t>
  </si>
  <si>
    <t>CAMBYRETA</t>
  </si>
  <si>
    <t>ASOCIACION DE JOVENES DE LA COMPAÑIA ARROYO PORA</t>
  </si>
  <si>
    <t>GESSICA GABRIELA CARDOZO FIGUEREDO</t>
  </si>
  <si>
    <t>COMISION VECINAL PRO EMPEDRADO DEL BARRIO MARISTAS</t>
  </si>
  <si>
    <t>VICTOR DELVALLE SEGOVIA</t>
  </si>
  <si>
    <t>COMISION VECINAL SANTA CECILIA DE LA LOCALIDAD DE CALLE HOVY</t>
  </si>
  <si>
    <t>STELLA MAIDANA MARTINEZ</t>
  </si>
  <si>
    <t>COMISION DE VENDEDORES AMBULANTES CHALECO VERDE DE LA ESTACIÓN DE OMNIBUS DE CRUCE INTERNACIONAL</t>
  </si>
  <si>
    <t>ASUNCION BENITEZ DAVALOS</t>
  </si>
  <si>
    <t>COMISION DE VENDEDORES AMBULANTES CHALECO NARANJA DE LA TERMINAL DE OMNIBUS DEL CRUCE INTERNACIONAL</t>
  </si>
  <si>
    <t>EUSTAQUIO GIMENEZ CUBAS</t>
  </si>
  <si>
    <t>ASOCIACION DE TRABAJADORES DE FUTBOL OVETENSE</t>
  </si>
  <si>
    <t>OSCAR CESAR CHAVEZ CAJE</t>
  </si>
  <si>
    <t>COMISION VECINAL DE FOMENTO SAUCE TY</t>
  </si>
  <si>
    <t>JORGE ANTONIO GARAY MOREL</t>
  </si>
  <si>
    <t>ORGANIZACIÓN COMISION VECINA SAN BLAS</t>
  </si>
  <si>
    <t>ESTEFANIA BEATRIZ ORTIZ DE PRIETO</t>
  </si>
  <si>
    <t>COMISIÓN DE FOMENTO PRIMAVERA</t>
  </si>
  <si>
    <t>MARIA CRISTINA ROMAN</t>
  </si>
  <si>
    <t>COMISION VECINAL DE FOMENTO DIVINO ESPIRITU</t>
  </si>
  <si>
    <t>LIMPIO CONCEPCION DAVALOS FRONTELA</t>
  </si>
  <si>
    <t>CLUB TENIENTE ADOLFO ROJAS SILVA</t>
  </si>
  <si>
    <t>NATHALIA PATRICIA VELAZQUEZ CARDOZO</t>
  </si>
  <si>
    <t>IGLESIA BELÉN MARANATHA</t>
  </si>
  <si>
    <t>MARIA ESTER DOMINGUEZ FLEITAS</t>
  </si>
  <si>
    <t>ASOCIACION PANAMBI</t>
  </si>
  <si>
    <t>VICTOR HUGO ACOSTA</t>
  </si>
  <si>
    <t>COMISION VECINAL DE FOMENTO LA UNION</t>
  </si>
  <si>
    <t>SERGIO DAVID CASTILLO RUIZ</t>
  </si>
  <si>
    <t>COMISION VECINAL COLONIA SAN LORENZO</t>
  </si>
  <si>
    <t>REPATRIACION</t>
  </si>
  <si>
    <t>COMITE DE MUJERES TEKOPORA</t>
  </si>
  <si>
    <t>LILIAN RAMONA QUIÑONEZ ZARZA</t>
  </si>
  <si>
    <t>ASOCIACION NACIONAL DE RECICLADORES DEL PARAGUAY "ANARPA"</t>
  </si>
  <si>
    <t>TABLADA NUEVA 1</t>
  </si>
  <si>
    <t>CARLOS MARTINEZ DUARTE</t>
  </si>
  <si>
    <t>TABLADA NUEVA 2</t>
  </si>
  <si>
    <t>MARIA LIZ BAEZ</t>
  </si>
  <si>
    <t>TABLADA NUEVA 3</t>
  </si>
  <si>
    <t>GLORIA TOMASA ALVAREZ DE PENAYO</t>
  </si>
  <si>
    <t>TABLADA NUEVA 4</t>
  </si>
  <si>
    <t>CLEMENTE AQUINO</t>
  </si>
  <si>
    <t>COMITE PRODUCTIVO KATUPYRY DEL ASENTAMIENTO ISIDORO GUILLEN</t>
  </si>
  <si>
    <t>1- VILLA SERRANA</t>
  </si>
  <si>
    <t>BRIGIDA VALLEJOS MANCUELLO</t>
  </si>
  <si>
    <t>2- SAN ANTONIO</t>
  </si>
  <si>
    <t>LIMPIA CONCEPCION CABRERA GIMENEZ</t>
  </si>
  <si>
    <t>3- DIVINO NIÑO JESÚS</t>
  </si>
  <si>
    <t>MARTA BEATRIZ GONZALEZ</t>
  </si>
  <si>
    <t>4- SAN JUAN</t>
  </si>
  <si>
    <t>LUZ MARIA VICESAR BOBADILLA</t>
  </si>
  <si>
    <t>5-  SEMINARIO</t>
  </si>
  <si>
    <t>ROSSANA ELIZABETH GONZALEZ BAEZ</t>
  </si>
  <si>
    <t>COMISIÓN ASENTAMIENTO 1° DE MAYO</t>
  </si>
  <si>
    <t>EDER SANTIAGO OVIEDO BARNI</t>
  </si>
  <si>
    <t>COMISIÓN VECINAL DE FOMENTO HOYVA</t>
  </si>
  <si>
    <t>AGRIPINA PIEDRABUENA DE TOÑANEZ</t>
  </si>
  <si>
    <t>COMISION VECINAL DE FOMENTO SAN ISIDRO</t>
  </si>
  <si>
    <t>NATALIA RAQUEL ORTIZ SANCHEZ</t>
  </si>
  <si>
    <t>COMISION VECINAL DE FOMENTO SANTA LUCIA</t>
  </si>
  <si>
    <t>BASILIDES ORTIZ ORTIZ</t>
  </si>
  <si>
    <t>GUAIRA</t>
  </si>
  <si>
    <t>VILLARRICA</t>
  </si>
  <si>
    <t>COMISION VECINAL DE LA COMPAÑIA TUYUTI GUAZU</t>
  </si>
  <si>
    <t>DIEGO FERNANDEZ VILLALBA</t>
  </si>
  <si>
    <t>COMISION VECINAL DE LA COMPAÑIA DOÑA JUANA</t>
  </si>
  <si>
    <t>SILVINO ALMADA MARTINEZ</t>
  </si>
  <si>
    <t>COMITE DE PRODUCTORES DE LA COMPAÑIA ITA YBU</t>
  </si>
  <si>
    <t>MAURICIO FABIAN GOMEZ HAITTER</t>
  </si>
  <si>
    <t>COMISION VECINAL DE ASUNTOS ECONOMICOS DE LA PARROQUIA SANTA LIBRADA</t>
  </si>
  <si>
    <t>JORGE ALBERTO DENIS</t>
  </si>
  <si>
    <t>COMISION VECINAL SINAI</t>
  </si>
  <si>
    <t>JUAN CARDOZO</t>
  </si>
  <si>
    <t>COMITE LA FAMILIA DE LA COMPAÑIA CAROVENI NUEVO</t>
  </si>
  <si>
    <t xml:space="preserve">DERLIS AGUIRRE BARUA </t>
  </si>
  <si>
    <t>COMISION VECINAL ESPIRITU SANTO DEL BARRIO SAN MIGUEL</t>
  </si>
  <si>
    <t>JUAN ANGEL GONZALEZ FRETES</t>
  </si>
  <si>
    <t>VILLA OLIVA</t>
  </si>
  <si>
    <t>COMISION VY'A RENDA DE LA COMPAÑÍA SAN JUAN</t>
  </si>
  <si>
    <t>DOMINGA BOGADO</t>
  </si>
  <si>
    <t>CARAGUATAY</t>
  </si>
  <si>
    <t>COMISIÓN DE DESARROLLO SAN JOSÉ</t>
  </si>
  <si>
    <t>AURELIA GALEANO MARTINEZ</t>
  </si>
  <si>
    <t>COMISIÓN VY'A RENDA</t>
  </si>
  <si>
    <t>MARTA ELIZABETH LUGO IBARRA</t>
  </si>
  <si>
    <t>COMEDOR COMUNITARIO NUEVA ESPERANZA</t>
  </si>
  <si>
    <t>ARNALDO ANDRES FLORENTIN</t>
  </si>
  <si>
    <t>COMISIÓN VECINAL DE FOMENTO URBANO SAN BENITO</t>
  </si>
  <si>
    <t>IRMA NOELIA TORRES DE GIMENEZ</t>
  </si>
  <si>
    <t>COMISIÓN DE FOMENTO URBANO KOKUERE</t>
  </si>
  <si>
    <t>MONICA FELISA FRANCO</t>
  </si>
  <si>
    <t>COMISIÓN VECINAL 8 DE AGOSTO  DEL BARRIO LA LOMITA</t>
  </si>
  <si>
    <t>MARIO VICTORIO PINIENTA FRANCO</t>
  </si>
  <si>
    <t>COMITE PRO-DESARROLLO DE JHUGUA GUAZU</t>
  </si>
  <si>
    <t>HIGINIO GALEANO ALEMA</t>
  </si>
  <si>
    <t>COMITE DE PRODUCTORES DE LA COMPAÑIA TACUARY.</t>
  </si>
  <si>
    <t>NESTOR VIVIANO SOSA GAYOSO</t>
  </si>
  <si>
    <t>COMISION DE MUJERES SANTA LIBRADA</t>
  </si>
  <si>
    <t>MERCEDES ROMINA DOMINGUEZ BENITEZ</t>
  </si>
  <si>
    <t xml:space="preserve">COMISIÓN KUÑA GUAPA ATY  </t>
  </si>
  <si>
    <t>CARMEN QUIÑONEZ GIMENEZ</t>
  </si>
  <si>
    <t>COMISION VECINAL DE FOMENTO URBANO LOMA BARRERO</t>
  </si>
  <si>
    <t>INOCENCIA MELIDA BARRIOS</t>
  </si>
  <si>
    <t>COMISION DE DESARROLLO MARIA AUXILIADORA</t>
  </si>
  <si>
    <t>MARIA BELEN GUILLEN JARA</t>
  </si>
  <si>
    <t>VILLETA</t>
  </si>
  <si>
    <t>COMISION VECINAL DEL TS SOL NACIENTE III</t>
  </si>
  <si>
    <t>JESSICA MARILIN CABALLERO MEDINA</t>
  </si>
  <si>
    <t>COMISION DIRECTIVA DE LA JUNTA DE SANEAMIENTO POTRERO CUE</t>
  </si>
  <si>
    <t>LUIS AUGUSTO AVILA LOPEZ</t>
  </si>
  <si>
    <t>COMISION CENTRAL DEL TERRITORIO SOCIAL SANTA LUCIA</t>
  </si>
  <si>
    <t>JUAN RAMON IBARROLA RIQUELME</t>
  </si>
  <si>
    <t>VENDEDORES AMBULANTES DEL CRUCE INTERNACIONAL "EQUIPO DE CHALECO ROJO DIA "A"</t>
  </si>
  <si>
    <t>EUGENIA SALINAS RAMIREZ</t>
  </si>
  <si>
    <t>COMISIÓN DEL ORATORIO SAN CAYETANO</t>
  </si>
  <si>
    <t>JOSE NICOLAS AGUILERA MENDEZ</t>
  </si>
  <si>
    <t>3 DE FEBRERO</t>
  </si>
  <si>
    <t>COMISION COMEDOR DE EMERGENCIA OLLA POPULAR</t>
  </si>
  <si>
    <t>COMISION DE COMEDOR DE EMERGENCIA "OLLA POPULAR"</t>
  </si>
  <si>
    <t>ZUNILDA ESPERANZA LOPEZ DE CORONEL</t>
  </si>
  <si>
    <t>COMISION VECINAL COMITE DE PRODUCTORES DE SAN RAFAEL</t>
  </si>
  <si>
    <t>ALICIO TORRES DUARTE</t>
  </si>
  <si>
    <t>COMISION DE DESARROLLO COMUNITARIO SAN LUIS II</t>
  </si>
  <si>
    <t>CANTALICIO MURRAY VALDES</t>
  </si>
  <si>
    <t>VAQUERIA</t>
  </si>
  <si>
    <t>COMISION COMEDOR POPULAR DEL BARRIO SAN JORGE</t>
  </si>
  <si>
    <t>WILMA ALEMAN ENCISO</t>
  </si>
  <si>
    <t>COMISION PRO COMEDOR SECTOR SAN MIGUEL</t>
  </si>
  <si>
    <t>MERARDA GALARZA DE CENTURION</t>
  </si>
  <si>
    <t>PARROQUIA SAN ANTONIO</t>
  </si>
  <si>
    <t>MARTA BEATRIZ AREVALOS OCAMPO</t>
  </si>
  <si>
    <t>COMITE PRODUCTIVA KUÑA PYAPY MBARETE DEL BARRIO SAN ANTONIO</t>
  </si>
  <si>
    <t>TEODOSIA MORENO GAVILAN</t>
  </si>
  <si>
    <t>ASOCIACION SAN LUIS</t>
  </si>
  <si>
    <t xml:space="preserve">1- BARRIO SAN LUIS AQUINO CUE 1 </t>
  </si>
  <si>
    <t>MARIA LUISA VILLABA</t>
  </si>
  <si>
    <t>2- BARRIO SAN LUIS AQUINO CUE 2</t>
  </si>
  <si>
    <t xml:space="preserve">ROSALIA ALARCON </t>
  </si>
  <si>
    <t>3- BARRIO SAN LUIS AQUINO CUE 3</t>
  </si>
  <si>
    <t>ROBERT RODRIGUEZ</t>
  </si>
  <si>
    <t>COMISION PRO-ANIMAL CONCEPCION</t>
  </si>
  <si>
    <t>ELIZABETH NUÑEZ FARIÑA</t>
  </si>
  <si>
    <t>COMISION PRO TIERRA DEL BARRIO FATIMA  SECTOR OLERIA</t>
  </si>
  <si>
    <t>COMISION PRO TIERRA DEL BARRIO FATIMA -SECTOR OLERIA</t>
  </si>
  <si>
    <t>FELIZ GONZALEZ</t>
  </si>
  <si>
    <t>COMISION DIRECTIVA DEL ASENTAMIENTO PODEROSO AQUINO CUE</t>
  </si>
  <si>
    <t>1- ASENTAMIENTO PODEROSO AQUINO CUE 1</t>
  </si>
  <si>
    <t>LORENA ISABEL PAREDES</t>
  </si>
  <si>
    <t>2- ASENTAMIENTO PODEROSO AQUINO CUE 2</t>
  </si>
  <si>
    <t>RUMILDA BENITEZ</t>
  </si>
  <si>
    <t>3- ASENTAMIENTO PODEROSO AQUINO CUE 3</t>
  </si>
  <si>
    <t>FRANCISCO VALDEZ</t>
  </si>
  <si>
    <t>JUNTA COMUNAL DE VECINOS DE LA LOCALIDAD DE SALADILLO</t>
  </si>
  <si>
    <t>1- SALADILLO  CENTRO</t>
  </si>
  <si>
    <t>HUGO ALBERTO NUÑEZ PÉREZ</t>
  </si>
  <si>
    <t>RETIRADO POR PORFIRIA VILLALBA, C.I.: 2348584</t>
  </si>
  <si>
    <t xml:space="preserve">2- SALADILLO NORTE </t>
  </si>
  <si>
    <t>MARIA INES ROJAS</t>
  </si>
  <si>
    <t>3- SALADILLO SUR</t>
  </si>
  <si>
    <t>ELVIO TORALES WOLSCHAN</t>
  </si>
  <si>
    <t xml:space="preserve">4- CALLEJON SALADILLO  </t>
  </si>
  <si>
    <t>AGUEDA GONZALEZ</t>
  </si>
  <si>
    <t>COMITE DE MUJERES TEMBIAPORA DEL BARRIO SANTO REY</t>
  </si>
  <si>
    <t>OLGA RAQUEL GODOY</t>
  </si>
  <si>
    <t>BELÉN</t>
  </si>
  <si>
    <t>COMITE OÑONDIVEPA</t>
  </si>
  <si>
    <t>COMISION VECINAL DE LA COMUNIDAD DE PASO URUNDEY</t>
  </si>
  <si>
    <t>SILVIO GRANCE MORILLA</t>
  </si>
  <si>
    <t>RETIRADO POR CLAUDIO GRANCE, C.I.: 40315518</t>
  </si>
  <si>
    <t>YBY YA'U</t>
  </si>
  <si>
    <t>COMITE SAN JOSE DE PROGRAMA TEKOPORA</t>
  </si>
  <si>
    <t>1- VILLA DEL MAESTRO</t>
  </si>
  <si>
    <t>LEONORA FLEITAS</t>
  </si>
  <si>
    <t>2- PASIÑO SAN MIGUEL</t>
  </si>
  <si>
    <t>SAMUEL CHAMORRO</t>
  </si>
  <si>
    <t>3- CERRO MEMBY SAN MIGUEL</t>
  </si>
  <si>
    <t>SUSANA PENAYO</t>
  </si>
  <si>
    <t>4- SAPUCAI NIÑO JESÚS</t>
  </si>
  <si>
    <t>SONIA RAQUEL GOMEZ</t>
  </si>
  <si>
    <t>5- SAPUCAI LA ASUNCIÓN</t>
  </si>
  <si>
    <t>MARIA GILDA VALENZUELA</t>
  </si>
  <si>
    <t>6- CERRO MEMBY SAN BLAS</t>
  </si>
  <si>
    <t>VICENTE PEREIRA</t>
  </si>
  <si>
    <t>7- COLONIA NUEVA ESPERANZA</t>
  </si>
  <si>
    <t>MATILDE BORJA</t>
  </si>
  <si>
    <t>8- SAN MIGUEL HERMINIO MENDOZA</t>
  </si>
  <si>
    <t>ADOLFINA MARIN</t>
  </si>
  <si>
    <t>COMITE MUJERES UNIDAS</t>
  </si>
  <si>
    <t>1- KAAGATA 2DA ZONA</t>
  </si>
  <si>
    <t>SONIA RAQUEL GOMEZ ORTIZ</t>
  </si>
  <si>
    <t>RETIRADO POR FRANCISCO VERA, C.I.: 1834668</t>
  </si>
  <si>
    <t>2- NARANJA Y</t>
  </si>
  <si>
    <t>MARIA ESQUIVEL</t>
  </si>
  <si>
    <t>3- BARRIO SAN PEDRO</t>
  </si>
  <si>
    <t xml:space="preserve">MARIA BARRETO </t>
  </si>
  <si>
    <t>4- ASENTAMIENTO ÑANDE TAPY</t>
  </si>
  <si>
    <t>MARIA CORONEL DE PRIETO</t>
  </si>
  <si>
    <t>5- SAN ROQUE 2DA ZONA</t>
  </si>
  <si>
    <t>MARIELA DAVALOS</t>
  </si>
  <si>
    <t>6- KAAGUATA</t>
  </si>
  <si>
    <t>SUSANA AGÜERO</t>
  </si>
  <si>
    <t>7- VILLA REAL</t>
  </si>
  <si>
    <t>EMILIANO CABRERA</t>
  </si>
  <si>
    <t>8- SANTA LIBRADA</t>
  </si>
  <si>
    <t>AGUSTINA FRANCO</t>
  </si>
  <si>
    <t>9- SAPUCAI BARRIO PROSPERIDAD</t>
  </si>
  <si>
    <t>OSCAR VILLALBA</t>
  </si>
  <si>
    <t>10- SAPUCAI 2DA ZONA</t>
  </si>
  <si>
    <t>SILVIA CABALLERO</t>
  </si>
  <si>
    <t>11- SAN ANTONIO</t>
  </si>
  <si>
    <t>DIONICIA CRISTALDO</t>
  </si>
  <si>
    <t>12- SANTO DOMINGO</t>
  </si>
  <si>
    <t>ROSANIA STEINHEUSER MENDOZA</t>
  </si>
  <si>
    <t>HORQUETA</t>
  </si>
  <si>
    <t>COMITE POJOPY</t>
  </si>
  <si>
    <t>SONIA MATILDE DUARTE</t>
  </si>
  <si>
    <t>COMISION DIRECTIVA DEL COMEDOR FUENTE DE AMOR</t>
  </si>
  <si>
    <t>EUGENIA BOGADO</t>
  </si>
  <si>
    <t>COMISION PRO AYUDA DEL BARRIO LAS MERCEDES</t>
  </si>
  <si>
    <t>MARIA ISABEL DENIS GAMARRA</t>
  </si>
  <si>
    <t>COMITE MARIA AUXILIADORA DE LA LOCALIDAD DE CAPITAN SOSA</t>
  </si>
  <si>
    <t>REINALDA MORALES</t>
  </si>
  <si>
    <t>COMITE SAN JUAN BAUTISTA DE LA LOCALIDAD DE CAPITAN SOSA</t>
  </si>
  <si>
    <t>ERICILDA MARICEL OVANDO</t>
  </si>
  <si>
    <t>SAN LAZARO</t>
  </si>
  <si>
    <t>COMISION VECINAL TRES CERROS</t>
  </si>
  <si>
    <t>1- TRES CERROS 1</t>
  </si>
  <si>
    <t>DIGNA RAFAELA PUCHETA</t>
  </si>
  <si>
    <t>RETIRADO POR MARIA CASILDA GAMARRA, C.I.: 2141544</t>
  </si>
  <si>
    <t>1- TRES CERROS 2</t>
  </si>
  <si>
    <t>MARIA JOSÉ ZAYAS</t>
  </si>
  <si>
    <t>1- TRES CERROS 3</t>
  </si>
  <si>
    <t>NANCY AGUILERA</t>
  </si>
  <si>
    <t>1- TRES CERROS 4</t>
  </si>
  <si>
    <t>JOSÉ MARIA VEGA</t>
  </si>
  <si>
    <t>1- TRES CERROS 5</t>
  </si>
  <si>
    <t>TRANQUILINO GONZALEZ</t>
  </si>
  <si>
    <t>COMISION VECINAL SANTA ELENA</t>
  </si>
  <si>
    <t>ELDER DIONISIO GIMENEZ</t>
  </si>
  <si>
    <t>ALTO PARANA</t>
  </si>
  <si>
    <t>YGUAZU</t>
  </si>
  <si>
    <t>COMEDOR ROSA MÍSTICA</t>
  </si>
  <si>
    <t>JESSICA ANDREA, MORENO LOPEZ</t>
  </si>
  <si>
    <t>RETIRADO POR MARIA VELAZQUEZ, C.I.: 1632825</t>
  </si>
  <si>
    <t>PTE. FRANCO</t>
  </si>
  <si>
    <t>COOMISIÓN DE SALUD (MSF) UNIDAD DE SALUD FAMILIAR DEL BARRIO SAN ISIDRO KM. 9 MONDAY</t>
  </si>
  <si>
    <t>BERNARDINA ROLÓN</t>
  </si>
  <si>
    <t>COMISÍON DE COMEDOR NIÑO JESUS DEL BARRIO SAN ISIDRO KM. 9 MONDAY</t>
  </si>
  <si>
    <t>LIDIA ROMÁN</t>
  </si>
  <si>
    <t>COMISIÓN VECINAL DEL ASENTAMIENTO ESMERALDA I DEL BARRIO SAN ISIDRO KM. 9 MONDAY</t>
  </si>
  <si>
    <t>LUCIANA ALVAREZ</t>
  </si>
  <si>
    <t>SAN VICENTE PANCHOLO</t>
  </si>
  <si>
    <t>COMISIÓN MAS QUE VENCEDORES DE LA COLONIA ESTRELLITA</t>
  </si>
  <si>
    <t>DANIEL FERREIRA</t>
  </si>
  <si>
    <t>COMITÉ DE MUJERES COSTA RICA</t>
  </si>
  <si>
    <t>CRISTINA PIZZURNO</t>
  </si>
  <si>
    <t>COMITE DE EMERGENCIA DE OLLA POPULAR DE LA COMUNIDAD 1 DE MARZO</t>
  </si>
  <si>
    <t>LUCIA RAMONA ROMERO</t>
  </si>
  <si>
    <t>ASOCIACION DE MUJERES NIÑO JESUS</t>
  </si>
  <si>
    <t>PETRONA QUIÑONEZ</t>
  </si>
  <si>
    <t>ASOCIACIÓN DE MUJERES NUEVA ESPERANZA</t>
  </si>
  <si>
    <t>ALICIA GONZALEZ</t>
  </si>
  <si>
    <t>YRYBYCUA</t>
  </si>
  <si>
    <t>COMITÉ PRIMAVERA</t>
  </si>
  <si>
    <t>1- CALLE PRIMAVERA VY'A RENDA</t>
  </si>
  <si>
    <t>FABRICIANO GIMENEZ</t>
  </si>
  <si>
    <t>2- ASENTAMIENTO ALEMAN CUE</t>
  </si>
  <si>
    <t>FELIPE DUARTE</t>
  </si>
  <si>
    <t>3- B° CENTRO VY'A RENDA</t>
  </si>
  <si>
    <t xml:space="preserve">AURELIANA CABRERA </t>
  </si>
  <si>
    <t>4- CALLE 3RA VY'A RENDA</t>
  </si>
  <si>
    <t>LUCAS VELAZQUEZ</t>
  </si>
  <si>
    <t>5- SAN  JUAN BOSCO</t>
  </si>
  <si>
    <t>AVILIO ARMOA</t>
  </si>
  <si>
    <t>6- CALLE 2DA LINEA 2 DE MAYO</t>
  </si>
  <si>
    <t>OSCAR VAZQUEZ</t>
  </si>
  <si>
    <t>7- 3RA LINEA SAN ISIDRO DEL NORTE</t>
  </si>
  <si>
    <t>CLARA VILLALBA</t>
  </si>
  <si>
    <t>8- CALLE 1RA LINEA YBUPORA ZONA NORTE</t>
  </si>
  <si>
    <t>ROBERTO MAQUEDA</t>
  </si>
  <si>
    <t>9- CALLE 1RA LINEA YBUPORA ZONA SUR</t>
  </si>
  <si>
    <t>ANDRES BURGOS</t>
  </si>
  <si>
    <t xml:space="preserve">10- CALLE 2DA LINEA YBUPORA ZONA NORTE </t>
  </si>
  <si>
    <t>VIRGILIO GARCIA</t>
  </si>
  <si>
    <t>11- CALLE 2DA LINEA YBUPORA ZONA SUR</t>
  </si>
  <si>
    <t>ALFREDO ALFONZO</t>
  </si>
  <si>
    <t>12- CALLE 3RA LINEA YBUPORA</t>
  </si>
  <si>
    <t>ELADIO ROJAS</t>
  </si>
  <si>
    <t>13-  CALLE 2DA LINEA CERRO VERDE</t>
  </si>
  <si>
    <t>CARLOS GOMEZ</t>
  </si>
  <si>
    <t>14- BARRIO CENTRO CERRO VERDE</t>
  </si>
  <si>
    <t>PORFIRIO RAMIREZ</t>
  </si>
  <si>
    <t>15- CALLE 4TA LINEA CERRO VERDE</t>
  </si>
  <si>
    <t>EDUARDO LOPEZ</t>
  </si>
  <si>
    <t>16- CALLE 5TA LINEA CERRO VERDE</t>
  </si>
  <si>
    <t>ESAR BOGADO</t>
  </si>
  <si>
    <t>17- CALLE 1ERA LINEA HORIZONTE</t>
  </si>
  <si>
    <t>GREGORIO HERMOSILLA</t>
  </si>
  <si>
    <t>18- CALLE 2DA LINEA HORIZONTE</t>
  </si>
  <si>
    <t>DIGNO RECALDE</t>
  </si>
  <si>
    <t>19- SANTA CATALINA</t>
  </si>
  <si>
    <t xml:space="preserve">JULIAN LEON </t>
  </si>
  <si>
    <t>19- CALLE 3 DE FEBRERO</t>
  </si>
  <si>
    <t>ISABELINO VILLAR</t>
  </si>
  <si>
    <t>20- NUEVA ASUNCION EX AGA LATA</t>
  </si>
  <si>
    <t>ASUNCIÓN MEZA</t>
  </si>
  <si>
    <t>COMISIÓN VECINAL PRO AYUDA AL COMEDOR LA HORMIGUITA</t>
  </si>
  <si>
    <t>1- BARRIO FELSINA</t>
  </si>
  <si>
    <t>NIDIA ESTER FARIÑA ACUÑA</t>
  </si>
  <si>
    <t>2- NUEVA ESPERANZA</t>
  </si>
  <si>
    <t>MARGARITA MIRANDA</t>
  </si>
  <si>
    <t>3- SAN MIGUEL</t>
  </si>
  <si>
    <t>ZUNILDA GRACIELA FARIÑA DE BARRETO</t>
  </si>
  <si>
    <t>NUEVA ITALIA</t>
  </si>
  <si>
    <t>4- NUEVA ITALIA</t>
  </si>
  <si>
    <t>JUAN GOMEZ</t>
  </si>
  <si>
    <t>5- 1RO DE MAYO</t>
  </si>
  <si>
    <t>MARIA SILVIA RAMIREZ</t>
  </si>
  <si>
    <t>COMISION VECINAL DE ACCION MULTIPLE ASENTAMIENTO SAN ROQUE</t>
  </si>
  <si>
    <t>ELIO ZARZA</t>
  </si>
  <si>
    <t>COMISION DE AGUA POTABLE</t>
  </si>
  <si>
    <t>ABELINO GONZALEZ</t>
  </si>
  <si>
    <t>COMITE SAN SEBASTIAN</t>
  </si>
  <si>
    <t>FERMINA RAMOS LOPEZ</t>
  </si>
  <si>
    <t>COMEDOR COMUNITARIO ESPERANZA VIVA</t>
  </si>
  <si>
    <t>JOSÉ FELIX GONZALEZ PEREZ</t>
  </si>
  <si>
    <t>AMAMBAY</t>
  </si>
  <si>
    <t>KARAPAI</t>
  </si>
  <si>
    <t>COMISIÓN DIRECTIVA DE LA ASOCIACIÓN ESTRELLA DEL NORTE</t>
  </si>
  <si>
    <t>1- CALLE 1° DE MAYO</t>
  </si>
  <si>
    <t>FAVIO RAMON PORTILLO MARECO</t>
  </si>
  <si>
    <t>2- CALLE 3° DE MAYO</t>
  </si>
  <si>
    <t>LUCIANO CABRAL</t>
  </si>
  <si>
    <t>3 - RESERVA</t>
  </si>
  <si>
    <t>EMERITO FLORENTIN</t>
  </si>
  <si>
    <t>PEDRO JUAN CABALLERO</t>
  </si>
  <si>
    <t>COMISION AGUA POTABLE CALLE 8 DE DICIEMBRE</t>
  </si>
  <si>
    <t>ROSA ANTONIA AGUILAR</t>
  </si>
  <si>
    <t>COMITE DE PRODUCTORES  AGRICOLA SAN ANDRES</t>
  </si>
  <si>
    <t>ABRAHAN PERALTA</t>
  </si>
  <si>
    <t>COMISION AMIGOS CON UN MISMO SUEÑO</t>
  </si>
  <si>
    <t>FERMINA GONZÁLEZ</t>
  </si>
  <si>
    <t>COMISIÓN COMEDOR POPULAR VIRGEN DE LOS POBRES</t>
  </si>
  <si>
    <t>MARIA FATIMA, GOMEZ</t>
  </si>
  <si>
    <t>COMISIÓN DIRECTIVA DE LA COMISIÓN VECINAL SANTA TERESITA DEL NIÑO JESÚS</t>
  </si>
  <si>
    <t>JULIA, FRANCO BOGARIN</t>
  </si>
  <si>
    <t>COMISIÓN VECINAL DEL ASENTAMIENTO ROMERO KUE</t>
  </si>
  <si>
    <t>COMISIÓN VECINAL DEL ASENTAMIENTO ROMERO KUE I</t>
  </si>
  <si>
    <t>CARMEN CABAÑAS DE PORTILLO</t>
  </si>
  <si>
    <t>COMISIÓN VECINAL DEL ASENTAMIENTO ROMERO KUE II</t>
  </si>
  <si>
    <t>BEATRIZ OVELAR CRISTALDO</t>
  </si>
  <si>
    <t>COMISIÓN VECINAL DEL ASENTAMIENTO ROMERO KUE III</t>
  </si>
  <si>
    <t>RAQUEL JARA VILLAR</t>
  </si>
  <si>
    <t>CONGREGACION SAGRADO CORAZON</t>
  </si>
  <si>
    <t>PORVENIR</t>
  </si>
  <si>
    <t>MARIA BARRIOS</t>
  </si>
  <si>
    <t>SAN BLAS</t>
  </si>
  <si>
    <t>ANTONIA PEREIRA</t>
  </si>
  <si>
    <t>DEMECIA ACOSTA</t>
  </si>
  <si>
    <t>LUJAN</t>
  </si>
  <si>
    <t>NORMA QUINTANA</t>
  </si>
  <si>
    <t>SAN IGNACIO</t>
  </si>
  <si>
    <t>GLORIA MEDINA</t>
  </si>
  <si>
    <t>MIRIAN ALARCON</t>
  </si>
  <si>
    <t>JUKYTY</t>
  </si>
  <si>
    <t>GLADYS CORREA</t>
  </si>
  <si>
    <t>SANTA ROSA</t>
  </si>
  <si>
    <t>JESSICA ARIAS</t>
  </si>
  <si>
    <t>ARENERA</t>
  </si>
  <si>
    <t>JOSÉ ESQUIVEL</t>
  </si>
  <si>
    <t>YUKYTY</t>
  </si>
  <si>
    <t>IRENE RAMIREZ</t>
  </si>
  <si>
    <t>CAACUPEMI</t>
  </si>
  <si>
    <t>ELICA BÁEZ</t>
  </si>
  <si>
    <t>PASTORAL SOCIAL EVANGÉLICA NACIONAL - PASEN</t>
  </si>
  <si>
    <t>PETRONA MABEL, MALDONADO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</si>
</sst>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&quot; &quot;;&quot; (&quot;#,##0&quot;)&quot;;&quot; - &quot;;&quot; &quot;@&quot; &quot;"/>
    <numFmt numFmtId="165" formatCode="&quot; &quot;#,##0.00&quot;   &quot;;&quot;-&quot;#,##0.00&quot;   &quot;;&quot; -&quot;00&quot;   &quot;;&quot; &quot;@&quot; &quot;"/>
    <numFmt numFmtId="166" formatCode="_(* #,##0_);_(* \(#,##0\);_(* &quot;-&quot;_);_(@_)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b/>
      <sz val="15"/>
      <color rgb="FF44546A"/>
      <name val="Calibri"/>
      <family val="2"/>
    </font>
    <font>
      <b/>
      <sz val="15"/>
      <color rgb="FF000000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22"/>
      <color rgb="FF000000"/>
      <name val="Calibri"/>
      <family val="2"/>
    </font>
    <font>
      <sz val="18"/>
      <color rgb="FF000000"/>
      <name val="Calibri"/>
      <family val="2"/>
    </font>
    <font>
      <sz val="1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scheme val="minor"/>
    </font>
    <font>
      <sz val="16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D9E1F2"/>
        <bgColor rgb="FFD9E1F2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F4B084"/>
        <bgColor rgb="FFF4B084"/>
      </patternFill>
    </fill>
    <fill>
      <patternFill patternType="solid">
        <fgColor rgb="FFC6EFCE"/>
        <bgColor rgb="FFC6EFCE"/>
      </patternFill>
    </fill>
    <fill>
      <patternFill patternType="solid">
        <fgColor rgb="FFFFC7CE"/>
        <bgColor rgb="FFFFC7CE"/>
      </patternFill>
    </fill>
    <fill>
      <patternFill patternType="solid">
        <fgColor rgb="FF9BC2E6"/>
        <bgColor rgb="FF9BC2E6"/>
      </patternFill>
    </fill>
    <fill>
      <patternFill patternType="solid">
        <fgColor rgb="FFA6A6A6"/>
        <bgColor rgb="FFA6A6A6"/>
      </patternFill>
    </fill>
    <fill>
      <patternFill patternType="solid">
        <fgColor rgb="FFC65911"/>
        <bgColor rgb="FFC6591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4472C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1" applyNumberFormat="0" applyFill="0" applyAlignment="0" applyProtection="0"/>
    <xf numFmtId="0" fontId="2" fillId="2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8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1" fillId="8" borderId="0" applyNumberFormat="0" applyFont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164" fontId="0" fillId="0" borderId="0" xfId="2" applyFont="1"/>
    <xf numFmtId="0" fontId="8" fillId="0" borderId="0" xfId="0" applyFont="1"/>
    <xf numFmtId="0" fontId="9" fillId="0" borderId="0" xfId="0" applyFont="1"/>
    <xf numFmtId="164" fontId="9" fillId="0" borderId="0" xfId="2" applyFont="1"/>
    <xf numFmtId="0" fontId="8" fillId="13" borderId="0" xfId="0" applyFont="1" applyFill="1"/>
    <xf numFmtId="0" fontId="7" fillId="14" borderId="0" xfId="0" applyFont="1" applyFill="1" applyAlignment="1">
      <alignment horizontal="center" vertical="center" wrapText="1"/>
    </xf>
    <xf numFmtId="0" fontId="12" fillId="0" borderId="0" xfId="0" applyFont="1"/>
    <xf numFmtId="164" fontId="6" fillId="3" borderId="7" xfId="3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/>
    <xf numFmtId="164" fontId="14" fillId="0" borderId="0" xfId="2" applyFont="1"/>
    <xf numFmtId="0" fontId="15" fillId="0" borderId="0" xfId="0" applyFont="1"/>
    <xf numFmtId="0" fontId="13" fillId="0" borderId="0" xfId="0" applyFont="1" applyAlignment="1">
      <alignment horizontal="center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8" xfId="0" applyFont="1" applyBorder="1"/>
    <xf numFmtId="164" fontId="7" fillId="0" borderId="8" xfId="2" applyFont="1" applyFill="1" applyBorder="1"/>
    <xf numFmtId="0" fontId="0" fillId="0" borderId="8" xfId="0" applyBorder="1"/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Fill="1" applyBorder="1"/>
    <xf numFmtId="0" fontId="16" fillId="12" borderId="8" xfId="0" applyFont="1" applyFill="1" applyBorder="1"/>
    <xf numFmtId="0" fontId="7" fillId="0" borderId="8" xfId="0" applyNumberFormat="1" applyFont="1" applyBorder="1"/>
    <xf numFmtId="0" fontId="7" fillId="12" borderId="8" xfId="0" applyFont="1" applyFill="1" applyBorder="1"/>
    <xf numFmtId="0" fontId="17" fillId="0" borderId="0" xfId="0" applyFont="1" applyBorder="1"/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6" fontId="18" fillId="0" borderId="0" xfId="0" applyNumberFormat="1" applyFont="1" applyBorder="1"/>
    <xf numFmtId="0" fontId="17" fillId="0" borderId="0" xfId="0" applyFont="1"/>
    <xf numFmtId="0" fontId="0" fillId="0" borderId="8" xfId="0" applyBorder="1" applyAlignment="1">
      <alignment wrapText="1"/>
    </xf>
  </cellXfs>
  <cellStyles count="27">
    <cellStyle name="20% - Énfasis1" xfId="5" builtinId="30" customBuiltin="1"/>
    <cellStyle name="40% - Énfasis1" xfId="6" builtinId="31" customBuiltin="1"/>
    <cellStyle name="40% - Énfasis2" xfId="7" builtinId="35" customBuiltin="1"/>
    <cellStyle name="cf1" xfId="8"/>
    <cellStyle name="cf10" xfId="9"/>
    <cellStyle name="cf11" xfId="10"/>
    <cellStyle name="cf12" xfId="11"/>
    <cellStyle name="cf13" xfId="12"/>
    <cellStyle name="cf14" xfId="13"/>
    <cellStyle name="cf15" xfId="14"/>
    <cellStyle name="cf16" xfId="15"/>
    <cellStyle name="cf17" xfId="16"/>
    <cellStyle name="cf18" xfId="17"/>
    <cellStyle name="cf19" xfId="18"/>
    <cellStyle name="cf2" xfId="19"/>
    <cellStyle name="cf3" xfId="20"/>
    <cellStyle name="cf4" xfId="21"/>
    <cellStyle name="cf5" xfId="22"/>
    <cellStyle name="cf6" xfId="23"/>
    <cellStyle name="cf7" xfId="24"/>
    <cellStyle name="cf8" xfId="25"/>
    <cellStyle name="cf9" xfId="26"/>
    <cellStyle name="Encabezado 1" xfId="3" builtinId="16" customBuiltin="1"/>
    <cellStyle name="Énfasis1" xfId="4" builtinId="29" customBuiltin="1"/>
    <cellStyle name="Millares" xfId="1" builtinId="3" customBuiltin="1"/>
    <cellStyle name="Millares [0]" xfId="2" builtinId="6" customBuiltin="1"/>
    <cellStyle name="Normal" xfId="0" builtinId="0" customBuiltin="1"/>
  </cellStyles>
  <dxfs count="316"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numFmt numFmtId="166" formatCode="_(* #,##0_);_(* \(#,##0\);_(* &quot;-&quot;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1204819</xdr:colOff>
      <xdr:row>0</xdr:row>
      <xdr:rowOff>168876</xdr:rowOff>
    </xdr:from>
    <xdr:ext cx="2427495" cy="578836"/>
    <xdr:pic>
      <xdr:nvPicPr>
        <xdr:cNvPr id="2" name="image1.png">
          <a:extLst>
            <a:ext uri="{FF2B5EF4-FFF2-40B4-BE49-F238E27FC236}">
              <a16:creationId xmlns:a16="http://schemas.microsoft.com/office/drawing/2014/main" id="{C1E56B2E-A065-4349-BAC1-C1DB0BB778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26694" y="168876"/>
          <a:ext cx="2427495" cy="5788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309563</xdr:colOff>
      <xdr:row>0</xdr:row>
      <xdr:rowOff>119062</xdr:rowOff>
    </xdr:from>
    <xdr:ext cx="2127976" cy="688515"/>
    <xdr:pic>
      <xdr:nvPicPr>
        <xdr:cNvPr id="3" name="image2.png">
          <a:extLst>
            <a:ext uri="{FF2B5EF4-FFF2-40B4-BE49-F238E27FC236}">
              <a16:creationId xmlns:a16="http://schemas.microsoft.com/office/drawing/2014/main" id="{06159BAB-BE48-408D-BDC6-DA6C5C8D4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717626" y="119062"/>
          <a:ext cx="2127976" cy="68851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0</xdr:row>
      <xdr:rowOff>57149</xdr:rowOff>
    </xdr:from>
    <xdr:ext cx="3095624" cy="735665"/>
    <xdr:pic>
      <xdr:nvPicPr>
        <xdr:cNvPr id="4" name="image6.png">
          <a:extLst>
            <a:ext uri="{FF2B5EF4-FFF2-40B4-BE49-F238E27FC236}">
              <a16:creationId xmlns:a16="http://schemas.microsoft.com/office/drawing/2014/main" id="{A9A2D145-D72A-41D8-8B0B-B477C32941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57149"/>
          <a:ext cx="3095624" cy="73566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2</xdr:col>
      <xdr:colOff>1634106</xdr:colOff>
      <xdr:row>0</xdr:row>
      <xdr:rowOff>57388</xdr:rowOff>
    </xdr:from>
    <xdr:ext cx="2213993" cy="687676"/>
    <xdr:pic>
      <xdr:nvPicPr>
        <xdr:cNvPr id="5" name="image3.png">
          <a:extLst>
            <a:ext uri="{FF2B5EF4-FFF2-40B4-BE49-F238E27FC236}">
              <a16:creationId xmlns:a16="http://schemas.microsoft.com/office/drawing/2014/main" id="{9A672180-5F73-4C56-BECF-E4070CB2A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939156" y="57388"/>
          <a:ext cx="2213993" cy="68767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4" name="Tabla35" displayName="Tabla35" ref="A7:M227" totalsRowCount="1" headerRowDxfId="315" totalsRowDxfId="314">
  <autoFilter ref="A7:M226"/>
  <tableColumns count="13">
    <tableColumn id="1" name="Nº" dataDxfId="313" totalsRowDxfId="300"/>
    <tableColumn id="32" name="DPTO." dataDxfId="312" totalsRowDxfId="299"/>
    <tableColumn id="4" name="DISTRITO" dataDxfId="311" totalsRowDxfId="298"/>
    <tableColumn id="10" name="ORGANIZACIÓN" dataDxfId="310" totalsRowDxfId="297"/>
    <tableColumn id="11" name="OLLAS A SU CARGO" dataDxfId="309" totalsRowDxfId="296"/>
    <tableColumn id="12" name="NOMBRE Y APELLIDO" dataDxfId="308" totalsRowDxfId="295"/>
    <tableColumn id="13" name="Nro. CI. " dataDxfId="307" totalsRowDxfId="294" dataCellStyle="Millares [0]"/>
    <tableColumn id="14" name=" Cantidad de personas  Atendidas 1RA ENTREGA" totalsRowFunction="sum" dataDxfId="306" totalsRowDxfId="293"/>
    <tableColumn id="15" name=" Cantidad de personas  Atendidas 2DA ENTREGA" totalsRowFunction="sum" dataDxfId="305" totalsRowDxfId="292"/>
    <tableColumn id="16" name=" Cantidad de personas  Atendidas 3RA ENTREGA" totalsRowFunction="sum" dataDxfId="304" totalsRowDxfId="291"/>
    <tableColumn id="17" name="Cantidad de personas  Atendidas 4TA ENTREGA" totalsRowFunction="sum" dataDxfId="303" totalsRowDxfId="290"/>
    <tableColumn id="18" name="Cantidad de personas  Atendidas 5TA ENTREGA" totalsRowFunction="sum" dataDxfId="302" totalsRowDxfId="289"/>
    <tableColumn id="2" name="OBS. ENTREGA:" dataDxfId="301" totalsRowDxfId="288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C476"/>
  <sheetViews>
    <sheetView tabSelected="1" zoomScale="60" zoomScaleNormal="60" workbookViewId="0">
      <selection activeCell="A6" sqref="A6"/>
    </sheetView>
  </sheetViews>
  <sheetFormatPr baseColWidth="10" defaultRowHeight="57" customHeight="1" x14ac:dyDescent="0.25"/>
  <cols>
    <col min="1" max="1" width="10.7109375" customWidth="1"/>
    <col min="2" max="2" width="23.5703125" customWidth="1"/>
    <col min="3" max="3" width="32" customWidth="1"/>
    <col min="4" max="4" width="79.7109375" customWidth="1"/>
    <col min="5" max="5" width="105.5703125" customWidth="1"/>
    <col min="6" max="6" width="59.140625" customWidth="1"/>
    <col min="7" max="7" width="19.140625" style="3" customWidth="1"/>
    <col min="8" max="12" width="19" customWidth="1"/>
    <col min="13" max="13" width="40.85546875" customWidth="1"/>
    <col min="14" max="14" width="13.140625" customWidth="1"/>
  </cols>
  <sheetData>
    <row r="3" spans="1:16383" ht="57" customHeight="1" x14ac:dyDescent="0.45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6383" ht="57" customHeight="1" x14ac:dyDescent="0.4">
      <c r="A4" s="21" t="s">
        <v>42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6383" ht="57" customHeight="1" thickBot="1" x14ac:dyDescent="0.3"/>
    <row r="6" spans="1:16383" s="5" customFormat="1" ht="57" customHeight="1" thickBot="1" x14ac:dyDescent="0.45">
      <c r="A6" s="6"/>
      <c r="F6" s="16" t="s">
        <v>0</v>
      </c>
      <c r="G6" s="17"/>
      <c r="H6" s="18" t="s">
        <v>1</v>
      </c>
      <c r="I6" s="19"/>
      <c r="J6" s="19"/>
      <c r="K6" s="19"/>
      <c r="L6" s="19"/>
      <c r="M6" s="20"/>
    </row>
    <row r="7" spans="1:16383" s="4" customFormat="1" ht="123" customHeight="1" x14ac:dyDescent="0.3">
      <c r="A7" s="10" t="s">
        <v>2</v>
      </c>
      <c r="B7" s="10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" t="s">
        <v>26</v>
      </c>
      <c r="I7" s="1" t="s">
        <v>9</v>
      </c>
      <c r="J7" s="1" t="s">
        <v>10</v>
      </c>
      <c r="K7" s="1" t="s">
        <v>27</v>
      </c>
      <c r="L7" s="1" t="s">
        <v>28</v>
      </c>
      <c r="M7" s="8" t="s">
        <v>40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  <c r="XEO7" s="2"/>
      <c r="XEP7" s="2"/>
      <c r="XEQ7" s="2"/>
      <c r="XER7" s="2"/>
      <c r="XES7" s="2"/>
      <c r="XET7" s="2"/>
      <c r="XEU7" s="2"/>
      <c r="XEV7" s="2"/>
      <c r="XEW7" s="2"/>
      <c r="XEX7" s="2"/>
      <c r="XEY7" s="2"/>
      <c r="XEZ7" s="2"/>
      <c r="XFA7" s="2"/>
      <c r="XFB7" s="2"/>
      <c r="XFC7" s="2"/>
    </row>
    <row r="8" spans="1:16383" s="7" customFormat="1" ht="57" customHeight="1" x14ac:dyDescent="0.3">
      <c r="A8" s="22">
        <v>1</v>
      </c>
      <c r="B8" s="22" t="s">
        <v>15</v>
      </c>
      <c r="C8" s="22" t="s">
        <v>43</v>
      </c>
      <c r="D8" s="22" t="s">
        <v>44</v>
      </c>
      <c r="E8" s="22" t="s">
        <v>44</v>
      </c>
      <c r="F8" s="22" t="s">
        <v>45</v>
      </c>
      <c r="G8" s="23">
        <v>5703348</v>
      </c>
      <c r="H8" s="22">
        <v>150</v>
      </c>
      <c r="I8" s="22"/>
      <c r="J8" s="22"/>
      <c r="K8" s="22"/>
      <c r="L8" s="22"/>
      <c r="M8" s="2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</row>
    <row r="9" spans="1:16383" s="4" customFormat="1" ht="57" customHeight="1" x14ac:dyDescent="0.3">
      <c r="A9" s="22">
        <v>2</v>
      </c>
      <c r="B9" s="22" t="s">
        <v>15</v>
      </c>
      <c r="C9" s="22" t="s">
        <v>39</v>
      </c>
      <c r="D9" s="22" t="s">
        <v>46</v>
      </c>
      <c r="E9" s="22" t="s">
        <v>46</v>
      </c>
      <c r="F9" s="22" t="s">
        <v>47</v>
      </c>
      <c r="G9" s="23">
        <v>1287573</v>
      </c>
      <c r="H9" s="22"/>
      <c r="I9" s="22">
        <v>200</v>
      </c>
      <c r="J9" s="22"/>
      <c r="K9" s="22"/>
      <c r="L9" s="22"/>
      <c r="M9" s="24"/>
    </row>
    <row r="10" spans="1:16383" s="4" customFormat="1" ht="57" customHeight="1" x14ac:dyDescent="0.3">
      <c r="A10" s="22">
        <v>3</v>
      </c>
      <c r="B10" s="22" t="s">
        <v>15</v>
      </c>
      <c r="C10" s="22" t="s">
        <v>20</v>
      </c>
      <c r="D10" s="22" t="s">
        <v>48</v>
      </c>
      <c r="E10" s="22" t="s">
        <v>49</v>
      </c>
      <c r="F10" s="22" t="s">
        <v>50</v>
      </c>
      <c r="G10" s="23">
        <v>6681627</v>
      </c>
      <c r="H10" s="22">
        <v>100</v>
      </c>
      <c r="I10" s="22"/>
      <c r="J10" s="22"/>
      <c r="K10" s="22"/>
      <c r="L10" s="22"/>
      <c r="M10" s="24"/>
    </row>
    <row r="11" spans="1:16383" s="4" customFormat="1" ht="57" customHeight="1" x14ac:dyDescent="0.3">
      <c r="A11" s="22">
        <v>4</v>
      </c>
      <c r="B11" s="22" t="s">
        <v>15</v>
      </c>
      <c r="C11" s="22" t="s">
        <v>20</v>
      </c>
      <c r="D11" s="22" t="s">
        <v>48</v>
      </c>
      <c r="E11" s="22" t="s">
        <v>51</v>
      </c>
      <c r="F11" s="22" t="s">
        <v>52</v>
      </c>
      <c r="G11" s="23">
        <v>2574978</v>
      </c>
      <c r="H11" s="22">
        <v>100</v>
      </c>
      <c r="I11" s="22"/>
      <c r="J11" s="22"/>
      <c r="K11" s="22"/>
      <c r="L11" s="22"/>
      <c r="M11" s="24"/>
    </row>
    <row r="12" spans="1:16383" s="4" customFormat="1" ht="57" customHeight="1" x14ac:dyDescent="0.3">
      <c r="A12" s="22">
        <v>5</v>
      </c>
      <c r="B12" s="22" t="s">
        <v>15</v>
      </c>
      <c r="C12" s="22" t="s">
        <v>20</v>
      </c>
      <c r="D12" s="22" t="s">
        <v>48</v>
      </c>
      <c r="E12" s="22" t="s">
        <v>53</v>
      </c>
      <c r="F12" s="22" t="s">
        <v>54</v>
      </c>
      <c r="G12" s="23">
        <v>2872705</v>
      </c>
      <c r="H12" s="22">
        <v>100</v>
      </c>
      <c r="I12" s="22"/>
      <c r="J12" s="22"/>
      <c r="K12" s="22"/>
      <c r="L12" s="22"/>
      <c r="M12" s="24"/>
    </row>
    <row r="13" spans="1:16383" s="4" customFormat="1" ht="57" customHeight="1" x14ac:dyDescent="0.3">
      <c r="A13" s="22">
        <v>6</v>
      </c>
      <c r="B13" s="22" t="s">
        <v>15</v>
      </c>
      <c r="C13" s="22" t="s">
        <v>20</v>
      </c>
      <c r="D13" s="22" t="s">
        <v>48</v>
      </c>
      <c r="E13" s="22" t="s">
        <v>55</v>
      </c>
      <c r="F13" s="22" t="s">
        <v>56</v>
      </c>
      <c r="G13" s="23">
        <v>4813212</v>
      </c>
      <c r="H13" s="22">
        <v>100</v>
      </c>
      <c r="I13" s="22"/>
      <c r="J13" s="22"/>
      <c r="K13" s="22"/>
      <c r="L13" s="22"/>
      <c r="M13" s="24"/>
    </row>
    <row r="14" spans="1:16383" s="4" customFormat="1" ht="57" customHeight="1" x14ac:dyDescent="0.3">
      <c r="A14" s="22">
        <v>7</v>
      </c>
      <c r="B14" s="22" t="s">
        <v>15</v>
      </c>
      <c r="C14" s="22" t="s">
        <v>20</v>
      </c>
      <c r="D14" s="22" t="s">
        <v>48</v>
      </c>
      <c r="E14" s="22" t="s">
        <v>57</v>
      </c>
      <c r="F14" s="22" t="s">
        <v>58</v>
      </c>
      <c r="G14" s="23">
        <v>2583827</v>
      </c>
      <c r="H14" s="22">
        <v>100</v>
      </c>
      <c r="I14" s="22"/>
      <c r="J14" s="22"/>
      <c r="K14" s="22"/>
      <c r="L14" s="22"/>
      <c r="M14" s="24"/>
    </row>
    <row r="15" spans="1:16383" s="4" customFormat="1" ht="57" customHeight="1" x14ac:dyDescent="0.3">
      <c r="A15" s="22">
        <v>8</v>
      </c>
      <c r="B15" s="22" t="s">
        <v>15</v>
      </c>
      <c r="C15" s="22" t="s">
        <v>20</v>
      </c>
      <c r="D15" s="22" t="s">
        <v>59</v>
      </c>
      <c r="E15" s="22" t="s">
        <v>59</v>
      </c>
      <c r="F15" s="22" t="s">
        <v>60</v>
      </c>
      <c r="G15" s="23">
        <v>4439955</v>
      </c>
      <c r="H15" s="22">
        <v>100</v>
      </c>
      <c r="I15" s="22"/>
      <c r="J15" s="22"/>
      <c r="K15" s="22"/>
      <c r="L15" s="22"/>
      <c r="M15" s="24"/>
    </row>
    <row r="16" spans="1:16383" s="4" customFormat="1" ht="57" customHeight="1" x14ac:dyDescent="0.3">
      <c r="A16" s="22">
        <v>9</v>
      </c>
      <c r="B16" s="22" t="s">
        <v>15</v>
      </c>
      <c r="C16" s="22" t="s">
        <v>20</v>
      </c>
      <c r="D16" s="22" t="s">
        <v>61</v>
      </c>
      <c r="E16" s="22" t="s">
        <v>61</v>
      </c>
      <c r="F16" s="22" t="s">
        <v>62</v>
      </c>
      <c r="G16" s="23">
        <v>5545057</v>
      </c>
      <c r="H16" s="22">
        <v>100</v>
      </c>
      <c r="I16" s="22"/>
      <c r="J16" s="22"/>
      <c r="K16" s="22"/>
      <c r="L16" s="22"/>
      <c r="M16" s="24"/>
    </row>
    <row r="17" spans="1:13" s="4" customFormat="1" ht="57" customHeight="1" x14ac:dyDescent="0.3">
      <c r="A17" s="22">
        <v>10</v>
      </c>
      <c r="B17" s="25" t="s">
        <v>15</v>
      </c>
      <c r="C17" s="22" t="s">
        <v>20</v>
      </c>
      <c r="D17" s="26" t="s">
        <v>63</v>
      </c>
      <c r="E17" s="26" t="s">
        <v>63</v>
      </c>
      <c r="F17" s="22" t="s">
        <v>64</v>
      </c>
      <c r="G17" s="23">
        <v>6236813</v>
      </c>
      <c r="H17" s="22">
        <v>100</v>
      </c>
      <c r="I17" s="22"/>
      <c r="J17" s="22"/>
      <c r="K17" s="22"/>
      <c r="L17" s="22"/>
      <c r="M17" s="24"/>
    </row>
    <row r="18" spans="1:13" s="4" customFormat="1" ht="57" customHeight="1" x14ac:dyDescent="0.3">
      <c r="A18" s="22">
        <v>11</v>
      </c>
      <c r="B18" s="22" t="s">
        <v>15</v>
      </c>
      <c r="C18" s="22" t="s">
        <v>65</v>
      </c>
      <c r="D18" s="22" t="s">
        <v>66</v>
      </c>
      <c r="E18" s="22" t="s">
        <v>66</v>
      </c>
      <c r="F18" s="22" t="s">
        <v>67</v>
      </c>
      <c r="G18" s="23">
        <v>5143256</v>
      </c>
      <c r="H18" s="22">
        <v>150</v>
      </c>
      <c r="I18" s="22"/>
      <c r="J18" s="22"/>
      <c r="K18" s="22"/>
      <c r="L18" s="22"/>
      <c r="M18" s="24"/>
    </row>
    <row r="19" spans="1:13" s="4" customFormat="1" ht="57" customHeight="1" x14ac:dyDescent="0.3">
      <c r="A19" s="22">
        <v>12</v>
      </c>
      <c r="B19" s="22" t="s">
        <v>15</v>
      </c>
      <c r="C19" s="22" t="s">
        <v>65</v>
      </c>
      <c r="D19" s="22" t="s">
        <v>68</v>
      </c>
      <c r="E19" s="22" t="s">
        <v>68</v>
      </c>
      <c r="F19" s="22" t="s">
        <v>69</v>
      </c>
      <c r="G19" s="23">
        <v>6886126</v>
      </c>
      <c r="H19" s="22">
        <v>150</v>
      </c>
      <c r="I19" s="22"/>
      <c r="J19" s="22"/>
      <c r="K19" s="22"/>
      <c r="L19" s="22"/>
      <c r="M19" s="24"/>
    </row>
    <row r="20" spans="1:13" s="4" customFormat="1" ht="57" customHeight="1" x14ac:dyDescent="0.3">
      <c r="A20" s="22">
        <v>13</v>
      </c>
      <c r="B20" s="22" t="s">
        <v>15</v>
      </c>
      <c r="C20" s="22" t="s">
        <v>65</v>
      </c>
      <c r="D20" s="22" t="s">
        <v>70</v>
      </c>
      <c r="E20" s="22" t="s">
        <v>70</v>
      </c>
      <c r="F20" s="22" t="s">
        <v>71</v>
      </c>
      <c r="G20" s="23">
        <v>1083189</v>
      </c>
      <c r="H20" s="22">
        <v>150</v>
      </c>
      <c r="I20" s="22"/>
      <c r="J20" s="22"/>
      <c r="K20" s="22"/>
      <c r="L20" s="22"/>
      <c r="M20" s="24"/>
    </row>
    <row r="21" spans="1:13" s="4" customFormat="1" ht="57" customHeight="1" x14ac:dyDescent="0.3">
      <c r="A21" s="22">
        <v>14</v>
      </c>
      <c r="B21" s="22" t="s">
        <v>15</v>
      </c>
      <c r="C21" s="22" t="s">
        <v>65</v>
      </c>
      <c r="D21" s="22" t="s">
        <v>72</v>
      </c>
      <c r="E21" s="22" t="s">
        <v>72</v>
      </c>
      <c r="F21" s="22" t="s">
        <v>73</v>
      </c>
      <c r="G21" s="23">
        <v>1892798</v>
      </c>
      <c r="H21" s="22">
        <v>150</v>
      </c>
      <c r="I21" s="22"/>
      <c r="J21" s="22"/>
      <c r="K21" s="22"/>
      <c r="L21" s="22"/>
      <c r="M21" s="24"/>
    </row>
    <row r="22" spans="1:13" s="4" customFormat="1" ht="57" customHeight="1" x14ac:dyDescent="0.3">
      <c r="A22" s="22">
        <v>15</v>
      </c>
      <c r="B22" s="22" t="s">
        <v>15</v>
      </c>
      <c r="C22" s="22" t="s">
        <v>65</v>
      </c>
      <c r="D22" s="22" t="s">
        <v>74</v>
      </c>
      <c r="E22" s="22" t="s">
        <v>74</v>
      </c>
      <c r="F22" s="22" t="s">
        <v>75</v>
      </c>
      <c r="G22" s="23">
        <v>4674656</v>
      </c>
      <c r="H22" s="22">
        <v>150</v>
      </c>
      <c r="I22" s="22"/>
      <c r="J22" s="22"/>
      <c r="K22" s="22"/>
      <c r="L22" s="22"/>
      <c r="M22" s="24"/>
    </row>
    <row r="23" spans="1:13" s="4" customFormat="1" ht="57" customHeight="1" x14ac:dyDescent="0.3">
      <c r="A23" s="22">
        <v>16</v>
      </c>
      <c r="B23" s="22" t="s">
        <v>11</v>
      </c>
      <c r="C23" s="22" t="s">
        <v>12</v>
      </c>
      <c r="D23" s="22" t="s">
        <v>76</v>
      </c>
      <c r="E23" s="22" t="s">
        <v>76</v>
      </c>
      <c r="F23" s="22" t="s">
        <v>77</v>
      </c>
      <c r="G23" s="23">
        <v>2072701</v>
      </c>
      <c r="H23" s="22">
        <v>150</v>
      </c>
      <c r="I23" s="22"/>
      <c r="J23" s="22"/>
      <c r="K23" s="22"/>
      <c r="L23" s="22"/>
      <c r="M23" s="24"/>
    </row>
    <row r="24" spans="1:13" s="4" customFormat="1" ht="57" customHeight="1" x14ac:dyDescent="0.3">
      <c r="A24" s="22">
        <v>17</v>
      </c>
      <c r="B24" s="22" t="s">
        <v>13</v>
      </c>
      <c r="C24" s="22" t="s">
        <v>14</v>
      </c>
      <c r="D24" s="27" t="s">
        <v>78</v>
      </c>
      <c r="E24" s="28" t="s">
        <v>79</v>
      </c>
      <c r="F24" s="22" t="s">
        <v>80</v>
      </c>
      <c r="G24" s="23">
        <v>3728840</v>
      </c>
      <c r="H24" s="22"/>
      <c r="I24" s="22">
        <v>49</v>
      </c>
      <c r="J24" s="22"/>
      <c r="K24" s="22"/>
      <c r="L24" s="22"/>
      <c r="M24" s="24"/>
    </row>
    <row r="25" spans="1:13" s="4" customFormat="1" ht="57" customHeight="1" x14ac:dyDescent="0.3">
      <c r="A25" s="22">
        <v>18</v>
      </c>
      <c r="B25" s="22" t="s">
        <v>13</v>
      </c>
      <c r="C25" s="22" t="s">
        <v>14</v>
      </c>
      <c r="D25" s="27" t="s">
        <v>78</v>
      </c>
      <c r="E25" s="28" t="s">
        <v>81</v>
      </c>
      <c r="F25" s="22" t="s">
        <v>82</v>
      </c>
      <c r="G25" s="23">
        <v>1421366</v>
      </c>
      <c r="H25" s="22"/>
      <c r="I25" s="22">
        <v>50</v>
      </c>
      <c r="J25" s="22"/>
      <c r="K25" s="22"/>
      <c r="L25" s="22"/>
      <c r="M25" s="24"/>
    </row>
    <row r="26" spans="1:13" s="4" customFormat="1" ht="57" customHeight="1" x14ac:dyDescent="0.3">
      <c r="A26" s="22">
        <v>19</v>
      </c>
      <c r="B26" s="22" t="s">
        <v>13</v>
      </c>
      <c r="C26" s="22" t="s">
        <v>14</v>
      </c>
      <c r="D26" s="27" t="s">
        <v>78</v>
      </c>
      <c r="E26" s="28" t="s">
        <v>83</v>
      </c>
      <c r="F26" s="22" t="s">
        <v>84</v>
      </c>
      <c r="G26" s="23">
        <v>3974180</v>
      </c>
      <c r="H26" s="22"/>
      <c r="I26" s="22">
        <v>53</v>
      </c>
      <c r="J26" s="22"/>
      <c r="K26" s="22"/>
      <c r="L26" s="22"/>
      <c r="M26" s="24"/>
    </row>
    <row r="27" spans="1:13" s="4" customFormat="1" ht="57" customHeight="1" x14ac:dyDescent="0.3">
      <c r="A27" s="22">
        <v>20</v>
      </c>
      <c r="B27" s="22" t="s">
        <v>13</v>
      </c>
      <c r="C27" s="22" t="s">
        <v>14</v>
      </c>
      <c r="D27" s="27" t="s">
        <v>78</v>
      </c>
      <c r="E27" s="28" t="s">
        <v>85</v>
      </c>
      <c r="F27" s="28" t="s">
        <v>86</v>
      </c>
      <c r="G27" s="23">
        <v>2547567</v>
      </c>
      <c r="H27" s="22"/>
      <c r="I27" s="22">
        <v>53</v>
      </c>
      <c r="J27" s="22"/>
      <c r="K27" s="22"/>
      <c r="L27" s="22"/>
      <c r="M27" s="24"/>
    </row>
    <row r="28" spans="1:13" s="4" customFormat="1" ht="57" customHeight="1" x14ac:dyDescent="0.3">
      <c r="A28" s="22">
        <v>21</v>
      </c>
      <c r="B28" s="22" t="s">
        <v>13</v>
      </c>
      <c r="C28" s="22" t="s">
        <v>14</v>
      </c>
      <c r="D28" s="22" t="s">
        <v>87</v>
      </c>
      <c r="E28" s="22" t="s">
        <v>87</v>
      </c>
      <c r="F28" s="22" t="s">
        <v>88</v>
      </c>
      <c r="G28" s="23">
        <v>1174936</v>
      </c>
      <c r="H28" s="22"/>
      <c r="I28" s="22">
        <v>170</v>
      </c>
      <c r="J28" s="22"/>
      <c r="K28" s="22"/>
      <c r="L28" s="22"/>
      <c r="M28" s="24"/>
    </row>
    <row r="29" spans="1:13" s="4" customFormat="1" ht="57" customHeight="1" x14ac:dyDescent="0.3">
      <c r="A29" s="22">
        <v>22</v>
      </c>
      <c r="B29" s="22" t="s">
        <v>34</v>
      </c>
      <c r="C29" s="22" t="s">
        <v>35</v>
      </c>
      <c r="D29" s="22" t="s">
        <v>89</v>
      </c>
      <c r="E29" s="22" t="s">
        <v>89</v>
      </c>
      <c r="F29" s="22" t="s">
        <v>90</v>
      </c>
      <c r="G29" s="23">
        <v>5010003</v>
      </c>
      <c r="H29" s="22">
        <v>100</v>
      </c>
      <c r="I29" s="22"/>
      <c r="J29" s="22"/>
      <c r="K29" s="22"/>
      <c r="L29" s="22"/>
      <c r="M29" s="24"/>
    </row>
    <row r="30" spans="1:13" s="4" customFormat="1" ht="57" customHeight="1" x14ac:dyDescent="0.3">
      <c r="A30" s="22">
        <v>23</v>
      </c>
      <c r="B30" s="22" t="s">
        <v>13</v>
      </c>
      <c r="C30" s="22" t="s">
        <v>14</v>
      </c>
      <c r="D30" s="22" t="s">
        <v>91</v>
      </c>
      <c r="E30" s="22" t="s">
        <v>91</v>
      </c>
      <c r="F30" s="22" t="s">
        <v>92</v>
      </c>
      <c r="G30" s="23">
        <v>3971532</v>
      </c>
      <c r="H30" s="22"/>
      <c r="I30" s="22">
        <v>100</v>
      </c>
      <c r="J30" s="22"/>
      <c r="K30" s="22"/>
      <c r="L30" s="22"/>
      <c r="M30" s="24"/>
    </row>
    <row r="31" spans="1:13" s="4" customFormat="1" ht="57" customHeight="1" x14ac:dyDescent="0.3">
      <c r="A31" s="22">
        <v>24</v>
      </c>
      <c r="B31" s="22" t="s">
        <v>13</v>
      </c>
      <c r="C31" s="22" t="s">
        <v>14</v>
      </c>
      <c r="D31" s="22" t="s">
        <v>93</v>
      </c>
      <c r="E31" s="22" t="s">
        <v>93</v>
      </c>
      <c r="F31" s="22" t="s">
        <v>94</v>
      </c>
      <c r="G31" s="23">
        <v>4513102</v>
      </c>
      <c r="H31" s="22">
        <v>100</v>
      </c>
      <c r="I31" s="22"/>
      <c r="J31" s="22"/>
      <c r="K31" s="22"/>
      <c r="L31" s="22"/>
      <c r="M31" s="24"/>
    </row>
    <row r="32" spans="1:13" s="4" customFormat="1" ht="57" customHeight="1" x14ac:dyDescent="0.3">
      <c r="A32" s="22">
        <v>25</v>
      </c>
      <c r="B32" s="22" t="s">
        <v>16</v>
      </c>
      <c r="C32" s="22" t="s">
        <v>32</v>
      </c>
      <c r="D32" s="22" t="s">
        <v>95</v>
      </c>
      <c r="E32" s="22" t="s">
        <v>95</v>
      </c>
      <c r="F32" s="22" t="s">
        <v>96</v>
      </c>
      <c r="G32" s="23">
        <v>3942950</v>
      </c>
      <c r="H32" s="22"/>
      <c r="I32" s="22">
        <v>120</v>
      </c>
      <c r="J32" s="22"/>
      <c r="K32" s="22"/>
      <c r="L32" s="22"/>
      <c r="M32" s="24"/>
    </row>
    <row r="33" spans="1:13" s="4" customFormat="1" ht="57" customHeight="1" x14ac:dyDescent="0.3">
      <c r="A33" s="22">
        <v>26</v>
      </c>
      <c r="B33" s="22" t="s">
        <v>16</v>
      </c>
      <c r="C33" s="22" t="s">
        <v>97</v>
      </c>
      <c r="D33" s="22" t="s">
        <v>98</v>
      </c>
      <c r="E33" s="22" t="s">
        <v>98</v>
      </c>
      <c r="F33" s="22" t="s">
        <v>99</v>
      </c>
      <c r="G33" s="23">
        <v>5012156</v>
      </c>
      <c r="H33" s="22">
        <v>100</v>
      </c>
      <c r="I33" s="22"/>
      <c r="J33" s="22"/>
      <c r="K33" s="22"/>
      <c r="L33" s="22"/>
      <c r="M33" s="24"/>
    </row>
    <row r="34" spans="1:13" s="4" customFormat="1" ht="57" customHeight="1" x14ac:dyDescent="0.3">
      <c r="A34" s="22">
        <v>27</v>
      </c>
      <c r="B34" s="22" t="s">
        <v>13</v>
      </c>
      <c r="C34" s="22" t="s">
        <v>14</v>
      </c>
      <c r="D34" s="22" t="s">
        <v>100</v>
      </c>
      <c r="E34" s="22" t="s">
        <v>100</v>
      </c>
      <c r="F34" s="28" t="s">
        <v>101</v>
      </c>
      <c r="G34" s="23">
        <v>1714018</v>
      </c>
      <c r="H34" s="28"/>
      <c r="I34" s="28"/>
      <c r="J34" s="29">
        <v>150</v>
      </c>
      <c r="K34" s="22"/>
      <c r="L34" s="22"/>
      <c r="M34" s="24"/>
    </row>
    <row r="35" spans="1:13" s="4" customFormat="1" ht="57" customHeight="1" x14ac:dyDescent="0.3">
      <c r="A35" s="22">
        <v>28</v>
      </c>
      <c r="B35" s="22" t="s">
        <v>21</v>
      </c>
      <c r="C35" s="22" t="s">
        <v>30</v>
      </c>
      <c r="D35" s="22" t="s">
        <v>102</v>
      </c>
      <c r="E35" s="22" t="s">
        <v>102</v>
      </c>
      <c r="F35" s="22" t="s">
        <v>103</v>
      </c>
      <c r="G35" s="23">
        <v>2183066</v>
      </c>
      <c r="H35" s="22"/>
      <c r="I35" s="22">
        <v>200</v>
      </c>
      <c r="J35" s="22"/>
      <c r="K35" s="22"/>
      <c r="L35" s="22"/>
      <c r="M35" s="24"/>
    </row>
    <row r="36" spans="1:13" s="4" customFormat="1" ht="57" customHeight="1" x14ac:dyDescent="0.3">
      <c r="A36" s="22">
        <v>29</v>
      </c>
      <c r="B36" s="22" t="s">
        <v>21</v>
      </c>
      <c r="C36" s="22" t="s">
        <v>30</v>
      </c>
      <c r="D36" s="22" t="s">
        <v>104</v>
      </c>
      <c r="E36" s="22" t="s">
        <v>104</v>
      </c>
      <c r="F36" s="22" t="s">
        <v>105</v>
      </c>
      <c r="G36" s="23">
        <v>3678445</v>
      </c>
      <c r="H36" s="22"/>
      <c r="I36" s="22">
        <v>200</v>
      </c>
      <c r="J36" s="22"/>
      <c r="K36" s="22"/>
      <c r="L36" s="22"/>
      <c r="M36" s="24"/>
    </row>
    <row r="37" spans="1:13" s="4" customFormat="1" ht="57" customHeight="1" x14ac:dyDescent="0.3">
      <c r="A37" s="22">
        <v>30</v>
      </c>
      <c r="B37" s="22" t="s">
        <v>21</v>
      </c>
      <c r="C37" s="22" t="s">
        <v>30</v>
      </c>
      <c r="D37" s="22" t="s">
        <v>106</v>
      </c>
      <c r="E37" s="22" t="s">
        <v>106</v>
      </c>
      <c r="F37" s="30" t="s">
        <v>107</v>
      </c>
      <c r="G37" s="23">
        <v>3862100</v>
      </c>
      <c r="H37" s="22"/>
      <c r="I37" s="22">
        <v>200</v>
      </c>
      <c r="J37" s="22"/>
      <c r="K37" s="22"/>
      <c r="L37" s="22"/>
      <c r="M37" s="24"/>
    </row>
    <row r="38" spans="1:13" s="4" customFormat="1" ht="57" customHeight="1" x14ac:dyDescent="0.3">
      <c r="A38" s="22">
        <v>31</v>
      </c>
      <c r="B38" s="22" t="s">
        <v>21</v>
      </c>
      <c r="C38" s="22" t="s">
        <v>30</v>
      </c>
      <c r="D38" s="22" t="s">
        <v>108</v>
      </c>
      <c r="E38" s="22" t="s">
        <v>108</v>
      </c>
      <c r="F38" s="22" t="s">
        <v>109</v>
      </c>
      <c r="G38" s="23">
        <v>1158805</v>
      </c>
      <c r="H38" s="22"/>
      <c r="I38" s="22">
        <v>200</v>
      </c>
      <c r="J38" s="22"/>
      <c r="K38" s="22"/>
      <c r="L38" s="22"/>
      <c r="M38" s="24"/>
    </row>
    <row r="39" spans="1:13" s="4" customFormat="1" ht="57" customHeight="1" x14ac:dyDescent="0.3">
      <c r="A39" s="22">
        <v>32</v>
      </c>
      <c r="B39" s="22" t="s">
        <v>21</v>
      </c>
      <c r="C39" s="22" t="s">
        <v>30</v>
      </c>
      <c r="D39" s="22" t="s">
        <v>110</v>
      </c>
      <c r="E39" s="22" t="s">
        <v>110</v>
      </c>
      <c r="F39" s="22" t="s">
        <v>111</v>
      </c>
      <c r="G39" s="23">
        <v>3483180</v>
      </c>
      <c r="H39" s="22"/>
      <c r="I39" s="22">
        <v>200</v>
      </c>
      <c r="J39" s="22"/>
      <c r="K39" s="22"/>
      <c r="L39" s="22"/>
      <c r="M39" s="24"/>
    </row>
    <row r="40" spans="1:13" s="4" customFormat="1" ht="57" customHeight="1" x14ac:dyDescent="0.3">
      <c r="A40" s="22">
        <v>33</v>
      </c>
      <c r="B40" s="22" t="s">
        <v>21</v>
      </c>
      <c r="C40" s="22" t="s">
        <v>30</v>
      </c>
      <c r="D40" s="22" t="s">
        <v>112</v>
      </c>
      <c r="E40" s="22" t="s">
        <v>112</v>
      </c>
      <c r="F40" s="22" t="s">
        <v>113</v>
      </c>
      <c r="G40" s="23">
        <v>921142</v>
      </c>
      <c r="H40" s="22"/>
      <c r="I40" s="22">
        <v>200</v>
      </c>
      <c r="J40" s="22"/>
      <c r="K40" s="22"/>
      <c r="L40" s="22"/>
      <c r="M40" s="24"/>
    </row>
    <row r="41" spans="1:13" s="4" customFormat="1" ht="57" customHeight="1" x14ac:dyDescent="0.3">
      <c r="A41" s="22">
        <v>34</v>
      </c>
      <c r="B41" s="22" t="s">
        <v>21</v>
      </c>
      <c r="C41" s="22" t="s">
        <v>30</v>
      </c>
      <c r="D41" s="22" t="s">
        <v>114</v>
      </c>
      <c r="E41" s="22" t="s">
        <v>114</v>
      </c>
      <c r="F41" s="22" t="s">
        <v>115</v>
      </c>
      <c r="G41" s="23">
        <v>3370978</v>
      </c>
      <c r="H41" s="22"/>
      <c r="I41" s="22">
        <v>200</v>
      </c>
      <c r="J41" s="22"/>
      <c r="K41" s="22"/>
      <c r="L41" s="22"/>
      <c r="M41" s="24"/>
    </row>
    <row r="42" spans="1:13" s="4" customFormat="1" ht="57" customHeight="1" x14ac:dyDescent="0.3">
      <c r="A42" s="22">
        <v>35</v>
      </c>
      <c r="B42" s="22" t="s">
        <v>21</v>
      </c>
      <c r="C42" s="22" t="s">
        <v>30</v>
      </c>
      <c r="D42" s="22" t="s">
        <v>116</v>
      </c>
      <c r="E42" s="22" t="s">
        <v>116</v>
      </c>
      <c r="F42" s="22" t="s">
        <v>117</v>
      </c>
      <c r="G42" s="23">
        <v>3939882</v>
      </c>
      <c r="H42" s="22"/>
      <c r="I42" s="22">
        <v>200</v>
      </c>
      <c r="J42" s="22"/>
      <c r="K42" s="22"/>
      <c r="L42" s="22"/>
      <c r="M42" s="24"/>
    </row>
    <row r="43" spans="1:13" s="4" customFormat="1" ht="57" customHeight="1" x14ac:dyDescent="0.3">
      <c r="A43" s="22">
        <v>36</v>
      </c>
      <c r="B43" s="22" t="s">
        <v>21</v>
      </c>
      <c r="C43" s="22" t="s">
        <v>30</v>
      </c>
      <c r="D43" s="22" t="s">
        <v>118</v>
      </c>
      <c r="E43" s="22" t="s">
        <v>118</v>
      </c>
      <c r="F43" s="22" t="s">
        <v>119</v>
      </c>
      <c r="G43" s="23">
        <v>1836731</v>
      </c>
      <c r="H43" s="22"/>
      <c r="I43" s="22">
        <v>200</v>
      </c>
      <c r="J43" s="22"/>
      <c r="K43" s="22"/>
      <c r="L43" s="22"/>
      <c r="M43" s="24"/>
    </row>
    <row r="44" spans="1:13" s="4" customFormat="1" ht="57" customHeight="1" x14ac:dyDescent="0.3">
      <c r="A44" s="22">
        <v>37</v>
      </c>
      <c r="B44" s="22" t="s">
        <v>21</v>
      </c>
      <c r="C44" s="22" t="s">
        <v>30</v>
      </c>
      <c r="D44" s="22" t="s">
        <v>120</v>
      </c>
      <c r="E44" s="22" t="s">
        <v>120</v>
      </c>
      <c r="F44" s="22" t="s">
        <v>121</v>
      </c>
      <c r="G44" s="23">
        <v>4881194</v>
      </c>
      <c r="H44" s="22"/>
      <c r="I44" s="22">
        <v>200</v>
      </c>
      <c r="J44" s="22"/>
      <c r="K44" s="22"/>
      <c r="L44" s="22"/>
      <c r="M44" s="24"/>
    </row>
    <row r="45" spans="1:13" s="4" customFormat="1" ht="57" customHeight="1" x14ac:dyDescent="0.3">
      <c r="A45" s="22">
        <v>38</v>
      </c>
      <c r="B45" s="22" t="s">
        <v>21</v>
      </c>
      <c r="C45" s="22" t="s">
        <v>30</v>
      </c>
      <c r="D45" s="22" t="s">
        <v>122</v>
      </c>
      <c r="E45" s="22" t="s">
        <v>122</v>
      </c>
      <c r="F45" s="22" t="s">
        <v>123</v>
      </c>
      <c r="G45" s="23">
        <v>3772688</v>
      </c>
      <c r="H45" s="22"/>
      <c r="I45" s="22">
        <v>200</v>
      </c>
      <c r="J45" s="22"/>
      <c r="K45" s="22"/>
      <c r="L45" s="22"/>
      <c r="M45" s="24"/>
    </row>
    <row r="46" spans="1:13" s="4" customFormat="1" ht="57" customHeight="1" x14ac:dyDescent="0.3">
      <c r="A46" s="22">
        <v>39</v>
      </c>
      <c r="B46" s="22" t="s">
        <v>21</v>
      </c>
      <c r="C46" s="22" t="s">
        <v>30</v>
      </c>
      <c r="D46" s="22" t="s">
        <v>124</v>
      </c>
      <c r="E46" s="22" t="s">
        <v>124</v>
      </c>
      <c r="F46" s="22" t="s">
        <v>125</v>
      </c>
      <c r="G46" s="23">
        <v>3676225</v>
      </c>
      <c r="H46" s="22"/>
      <c r="I46" s="22">
        <v>200</v>
      </c>
      <c r="J46" s="22"/>
      <c r="K46" s="22"/>
      <c r="L46" s="22"/>
      <c r="M46" s="24"/>
    </row>
    <row r="47" spans="1:13" s="4" customFormat="1" ht="57" customHeight="1" x14ac:dyDescent="0.3">
      <c r="A47" s="22">
        <v>40</v>
      </c>
      <c r="B47" s="22" t="s">
        <v>21</v>
      </c>
      <c r="C47" s="22" t="s">
        <v>30</v>
      </c>
      <c r="D47" s="22" t="s">
        <v>126</v>
      </c>
      <c r="E47" s="22" t="s">
        <v>126</v>
      </c>
      <c r="F47" s="22" t="s">
        <v>127</v>
      </c>
      <c r="G47" s="23">
        <v>5065514</v>
      </c>
      <c r="H47" s="22"/>
      <c r="I47" s="22">
        <v>200</v>
      </c>
      <c r="J47" s="22"/>
      <c r="K47" s="22"/>
      <c r="L47" s="22"/>
      <c r="M47" s="24"/>
    </row>
    <row r="48" spans="1:13" s="4" customFormat="1" ht="57" customHeight="1" x14ac:dyDescent="0.3">
      <c r="A48" s="22">
        <v>41</v>
      </c>
      <c r="B48" s="22" t="s">
        <v>21</v>
      </c>
      <c r="C48" s="22" t="s">
        <v>30</v>
      </c>
      <c r="D48" s="22" t="s">
        <v>128</v>
      </c>
      <c r="E48" s="22" t="s">
        <v>128</v>
      </c>
      <c r="F48" s="22" t="s">
        <v>129</v>
      </c>
      <c r="G48" s="23">
        <v>4073887</v>
      </c>
      <c r="H48" s="22"/>
      <c r="I48" s="22">
        <v>200</v>
      </c>
      <c r="J48" s="22"/>
      <c r="K48" s="22"/>
      <c r="L48" s="22"/>
      <c r="M48" s="24"/>
    </row>
    <row r="49" spans="1:13" s="4" customFormat="1" ht="57" customHeight="1" x14ac:dyDescent="0.3">
      <c r="A49" s="22">
        <v>42</v>
      </c>
      <c r="B49" s="22" t="s">
        <v>21</v>
      </c>
      <c r="C49" s="22" t="s">
        <v>30</v>
      </c>
      <c r="D49" s="22" t="s">
        <v>130</v>
      </c>
      <c r="E49" s="22" t="s">
        <v>130</v>
      </c>
      <c r="F49" s="22" t="s">
        <v>131</v>
      </c>
      <c r="G49" s="23">
        <v>5221908</v>
      </c>
      <c r="H49" s="22"/>
      <c r="I49" s="22">
        <v>200</v>
      </c>
      <c r="J49" s="22"/>
      <c r="K49" s="22"/>
      <c r="L49" s="22"/>
      <c r="M49" s="24"/>
    </row>
    <row r="50" spans="1:13" s="4" customFormat="1" ht="57" customHeight="1" x14ac:dyDescent="0.3">
      <c r="A50" s="22">
        <v>43</v>
      </c>
      <c r="B50" s="22" t="s">
        <v>21</v>
      </c>
      <c r="C50" s="22" t="s">
        <v>132</v>
      </c>
      <c r="D50" s="22" t="s">
        <v>133</v>
      </c>
      <c r="E50" s="22" t="s">
        <v>133</v>
      </c>
      <c r="F50" s="22" t="s">
        <v>134</v>
      </c>
      <c r="G50" s="23">
        <v>6235721</v>
      </c>
      <c r="H50" s="22"/>
      <c r="I50" s="22">
        <v>200</v>
      </c>
      <c r="J50" s="22"/>
      <c r="K50" s="22"/>
      <c r="L50" s="22"/>
      <c r="M50" s="24"/>
    </row>
    <row r="51" spans="1:13" s="4" customFormat="1" ht="57" customHeight="1" x14ac:dyDescent="0.3">
      <c r="A51" s="22">
        <v>44</v>
      </c>
      <c r="B51" s="22" t="s">
        <v>21</v>
      </c>
      <c r="C51" s="22" t="s">
        <v>29</v>
      </c>
      <c r="D51" s="22" t="s">
        <v>135</v>
      </c>
      <c r="E51" s="22" t="s">
        <v>135</v>
      </c>
      <c r="F51" s="22" t="s">
        <v>136</v>
      </c>
      <c r="G51" s="23">
        <v>3438208</v>
      </c>
      <c r="H51" s="22"/>
      <c r="I51" s="22"/>
      <c r="J51" s="22">
        <v>200</v>
      </c>
      <c r="K51" s="22"/>
      <c r="L51" s="22"/>
      <c r="M51" s="24"/>
    </row>
    <row r="52" spans="1:13" s="4" customFormat="1" ht="57" customHeight="1" x14ac:dyDescent="0.3">
      <c r="A52" s="22">
        <v>45</v>
      </c>
      <c r="B52" s="22" t="s">
        <v>21</v>
      </c>
      <c r="C52" s="22" t="s">
        <v>29</v>
      </c>
      <c r="D52" s="22" t="s">
        <v>137</v>
      </c>
      <c r="E52" s="22" t="s">
        <v>137</v>
      </c>
      <c r="F52" s="22" t="s">
        <v>138</v>
      </c>
      <c r="G52" s="23">
        <v>4427369</v>
      </c>
      <c r="H52" s="22"/>
      <c r="I52" s="22">
        <v>200</v>
      </c>
      <c r="J52" s="22"/>
      <c r="K52" s="22"/>
      <c r="L52" s="22"/>
      <c r="M52" s="24"/>
    </row>
    <row r="53" spans="1:13" s="4" customFormat="1" ht="57" customHeight="1" x14ac:dyDescent="0.3">
      <c r="A53" s="22">
        <v>46</v>
      </c>
      <c r="B53" s="22" t="s">
        <v>21</v>
      </c>
      <c r="C53" s="22" t="s">
        <v>29</v>
      </c>
      <c r="D53" s="22" t="s">
        <v>139</v>
      </c>
      <c r="E53" s="22" t="s">
        <v>139</v>
      </c>
      <c r="F53" s="22" t="s">
        <v>140</v>
      </c>
      <c r="G53" s="23">
        <v>1610244</v>
      </c>
      <c r="H53" s="22"/>
      <c r="I53" s="22">
        <v>190</v>
      </c>
      <c r="J53" s="22"/>
      <c r="K53" s="22"/>
      <c r="L53" s="22"/>
      <c r="M53" s="24"/>
    </row>
    <row r="54" spans="1:13" s="4" customFormat="1" ht="57" customHeight="1" x14ac:dyDescent="0.3">
      <c r="A54" s="22">
        <v>47</v>
      </c>
      <c r="B54" s="22" t="s">
        <v>21</v>
      </c>
      <c r="C54" s="22" t="s">
        <v>141</v>
      </c>
      <c r="D54" s="22" t="s">
        <v>142</v>
      </c>
      <c r="E54" s="22" t="s">
        <v>142</v>
      </c>
      <c r="F54" s="22" t="s">
        <v>143</v>
      </c>
      <c r="G54" s="23">
        <v>3399582</v>
      </c>
      <c r="H54" s="22"/>
      <c r="I54" s="22"/>
      <c r="J54" s="22">
        <v>150</v>
      </c>
      <c r="K54" s="22"/>
      <c r="L54" s="22"/>
      <c r="M54" s="24"/>
    </row>
    <row r="55" spans="1:13" s="4" customFormat="1" ht="57" customHeight="1" x14ac:dyDescent="0.3">
      <c r="A55" s="22">
        <v>48</v>
      </c>
      <c r="B55" s="22" t="s">
        <v>21</v>
      </c>
      <c r="C55" s="22" t="s">
        <v>144</v>
      </c>
      <c r="D55" s="22" t="s">
        <v>145</v>
      </c>
      <c r="E55" s="22" t="s">
        <v>146</v>
      </c>
      <c r="F55" s="22" t="s">
        <v>147</v>
      </c>
      <c r="G55" s="23">
        <v>5237157</v>
      </c>
      <c r="H55" s="22"/>
      <c r="I55" s="22">
        <v>100</v>
      </c>
      <c r="J55" s="22"/>
      <c r="K55" s="22"/>
      <c r="L55" s="22"/>
      <c r="M55" s="24"/>
    </row>
    <row r="56" spans="1:13" s="4" customFormat="1" ht="57" customHeight="1" x14ac:dyDescent="0.3">
      <c r="A56" s="22">
        <v>49</v>
      </c>
      <c r="B56" s="22" t="s">
        <v>21</v>
      </c>
      <c r="C56" s="22" t="s">
        <v>144</v>
      </c>
      <c r="D56" s="22" t="s">
        <v>145</v>
      </c>
      <c r="E56" s="22" t="s">
        <v>148</v>
      </c>
      <c r="F56" s="22" t="s">
        <v>149</v>
      </c>
      <c r="G56" s="23">
        <v>2882157</v>
      </c>
      <c r="H56" s="22"/>
      <c r="I56" s="22">
        <v>50</v>
      </c>
      <c r="J56" s="22"/>
      <c r="K56" s="22"/>
      <c r="L56" s="22"/>
      <c r="M56" s="24"/>
    </row>
    <row r="57" spans="1:13" s="4" customFormat="1" ht="57" customHeight="1" x14ac:dyDescent="0.3">
      <c r="A57" s="22">
        <v>50</v>
      </c>
      <c r="B57" s="22" t="s">
        <v>21</v>
      </c>
      <c r="C57" s="22" t="s">
        <v>144</v>
      </c>
      <c r="D57" s="22" t="s">
        <v>145</v>
      </c>
      <c r="E57" s="22" t="s">
        <v>150</v>
      </c>
      <c r="F57" s="22" t="s">
        <v>151</v>
      </c>
      <c r="G57" s="23">
        <v>7537661</v>
      </c>
      <c r="H57" s="22"/>
      <c r="I57" s="22">
        <v>50</v>
      </c>
      <c r="J57" s="22"/>
      <c r="K57" s="22"/>
      <c r="L57" s="22"/>
      <c r="M57" s="24"/>
    </row>
    <row r="58" spans="1:13" s="4" customFormat="1" ht="57" customHeight="1" x14ac:dyDescent="0.3">
      <c r="A58" s="22">
        <v>51</v>
      </c>
      <c r="B58" s="22" t="s">
        <v>21</v>
      </c>
      <c r="C58" s="22" t="s">
        <v>152</v>
      </c>
      <c r="D58" s="22" t="s">
        <v>153</v>
      </c>
      <c r="E58" s="22" t="s">
        <v>153</v>
      </c>
      <c r="F58" s="22" t="s">
        <v>154</v>
      </c>
      <c r="G58" s="23">
        <v>5065513</v>
      </c>
      <c r="H58" s="22"/>
      <c r="I58" s="22">
        <v>200</v>
      </c>
      <c r="J58" s="22"/>
      <c r="K58" s="22"/>
      <c r="L58" s="22"/>
      <c r="M58" s="24"/>
    </row>
    <row r="59" spans="1:13" s="4" customFormat="1" ht="57" customHeight="1" x14ac:dyDescent="0.3">
      <c r="A59" s="22">
        <v>52</v>
      </c>
      <c r="B59" s="22" t="s">
        <v>11</v>
      </c>
      <c r="C59" s="22" t="s">
        <v>22</v>
      </c>
      <c r="D59" s="22" t="s">
        <v>155</v>
      </c>
      <c r="E59" s="22" t="s">
        <v>155</v>
      </c>
      <c r="F59" s="22" t="s">
        <v>156</v>
      </c>
      <c r="G59" s="23">
        <v>4049794</v>
      </c>
      <c r="H59" s="22">
        <v>200</v>
      </c>
      <c r="I59" s="22"/>
      <c r="J59" s="22"/>
      <c r="K59" s="22"/>
      <c r="L59" s="22"/>
      <c r="M59" s="24"/>
    </row>
    <row r="60" spans="1:13" s="4" customFormat="1" ht="57" customHeight="1" x14ac:dyDescent="0.3">
      <c r="A60" s="22">
        <v>53</v>
      </c>
      <c r="B60" s="22" t="s">
        <v>11</v>
      </c>
      <c r="C60" s="22" t="s">
        <v>22</v>
      </c>
      <c r="D60" s="22" t="s">
        <v>157</v>
      </c>
      <c r="E60" s="22" t="s">
        <v>157</v>
      </c>
      <c r="F60" s="22" t="s">
        <v>158</v>
      </c>
      <c r="G60" s="23">
        <v>4097192</v>
      </c>
      <c r="H60" s="22">
        <v>200</v>
      </c>
      <c r="I60" s="22"/>
      <c r="J60" s="22"/>
      <c r="K60" s="22"/>
      <c r="L60" s="22"/>
      <c r="M60" s="24"/>
    </row>
    <row r="61" spans="1:13" s="4" customFormat="1" ht="57" customHeight="1" x14ac:dyDescent="0.3">
      <c r="A61" s="22">
        <v>54</v>
      </c>
      <c r="B61" s="22" t="s">
        <v>11</v>
      </c>
      <c r="C61" s="22" t="s">
        <v>22</v>
      </c>
      <c r="D61" s="22" t="s">
        <v>159</v>
      </c>
      <c r="E61" s="22" t="s">
        <v>159</v>
      </c>
      <c r="F61" s="22" t="s">
        <v>160</v>
      </c>
      <c r="G61" s="23">
        <v>3292283</v>
      </c>
      <c r="H61" s="22">
        <v>150</v>
      </c>
      <c r="I61" s="22"/>
      <c r="J61" s="22"/>
      <c r="K61" s="22"/>
      <c r="L61" s="22"/>
      <c r="M61" s="24"/>
    </row>
    <row r="62" spans="1:13" s="4" customFormat="1" ht="57" customHeight="1" x14ac:dyDescent="0.3">
      <c r="A62" s="22">
        <v>55</v>
      </c>
      <c r="B62" s="22" t="s">
        <v>11</v>
      </c>
      <c r="C62" s="22" t="s">
        <v>22</v>
      </c>
      <c r="D62" s="22" t="s">
        <v>161</v>
      </c>
      <c r="E62" s="22" t="s">
        <v>161</v>
      </c>
      <c r="F62" s="22" t="s">
        <v>162</v>
      </c>
      <c r="G62" s="23">
        <v>1962860</v>
      </c>
      <c r="H62" s="22">
        <v>150</v>
      </c>
      <c r="I62" s="22"/>
      <c r="J62" s="22"/>
      <c r="K62" s="22"/>
      <c r="L62" s="22"/>
      <c r="M62" s="24"/>
    </row>
    <row r="63" spans="1:13" s="4" customFormat="1" ht="57" customHeight="1" x14ac:dyDescent="0.3">
      <c r="A63" s="22">
        <v>56</v>
      </c>
      <c r="B63" s="22" t="s">
        <v>11</v>
      </c>
      <c r="C63" s="22" t="s">
        <v>22</v>
      </c>
      <c r="D63" s="22" t="s">
        <v>163</v>
      </c>
      <c r="E63" s="22" t="s">
        <v>163</v>
      </c>
      <c r="F63" s="22" t="s">
        <v>164</v>
      </c>
      <c r="G63" s="23">
        <v>3706148</v>
      </c>
      <c r="H63" s="22"/>
      <c r="I63" s="22"/>
      <c r="J63" s="22">
        <v>200</v>
      </c>
      <c r="K63" s="22"/>
      <c r="L63" s="22"/>
      <c r="M63" s="24"/>
    </row>
    <row r="64" spans="1:13" s="4" customFormat="1" ht="57" customHeight="1" x14ac:dyDescent="0.3">
      <c r="A64" s="22">
        <v>57</v>
      </c>
      <c r="B64" s="22" t="s">
        <v>13</v>
      </c>
      <c r="C64" s="22" t="s">
        <v>14</v>
      </c>
      <c r="D64" s="22" t="s">
        <v>165</v>
      </c>
      <c r="E64" s="22" t="s">
        <v>165</v>
      </c>
      <c r="F64" s="22" t="s">
        <v>166</v>
      </c>
      <c r="G64" s="23">
        <v>1855076</v>
      </c>
      <c r="H64" s="22">
        <v>160</v>
      </c>
      <c r="I64" s="22"/>
      <c r="J64" s="22"/>
      <c r="K64" s="22"/>
      <c r="L64" s="22"/>
      <c r="M64" s="24"/>
    </row>
    <row r="65" spans="1:13" s="4" customFormat="1" ht="57" customHeight="1" x14ac:dyDescent="0.3">
      <c r="A65" s="22">
        <v>58</v>
      </c>
      <c r="B65" s="22" t="s">
        <v>13</v>
      </c>
      <c r="C65" s="22" t="s">
        <v>14</v>
      </c>
      <c r="D65" s="22" t="s">
        <v>167</v>
      </c>
      <c r="E65" s="22" t="s">
        <v>167</v>
      </c>
      <c r="F65" s="22" t="s">
        <v>168</v>
      </c>
      <c r="G65" s="23">
        <v>5040395</v>
      </c>
      <c r="H65" s="22">
        <v>100</v>
      </c>
      <c r="I65" s="22"/>
      <c r="J65" s="22"/>
      <c r="K65" s="22"/>
      <c r="L65" s="22"/>
      <c r="M65" s="24"/>
    </row>
    <row r="66" spans="1:13" s="4" customFormat="1" ht="57" customHeight="1" x14ac:dyDescent="0.3">
      <c r="A66" s="22">
        <v>59</v>
      </c>
      <c r="B66" s="22" t="s">
        <v>13</v>
      </c>
      <c r="C66" s="22" t="s">
        <v>14</v>
      </c>
      <c r="D66" s="22" t="s">
        <v>169</v>
      </c>
      <c r="E66" s="22" t="s">
        <v>169</v>
      </c>
      <c r="F66" s="22" t="s">
        <v>170</v>
      </c>
      <c r="G66" s="23">
        <v>6194023</v>
      </c>
      <c r="H66" s="22"/>
      <c r="I66" s="22"/>
      <c r="J66" s="22">
        <v>220</v>
      </c>
      <c r="K66" s="22"/>
      <c r="L66" s="22"/>
      <c r="M66" s="24"/>
    </row>
    <row r="67" spans="1:13" s="4" customFormat="1" ht="57" customHeight="1" x14ac:dyDescent="0.3">
      <c r="A67" s="22">
        <v>60</v>
      </c>
      <c r="B67" s="22" t="s">
        <v>13</v>
      </c>
      <c r="C67" s="22" t="s">
        <v>14</v>
      </c>
      <c r="D67" s="22" t="s">
        <v>171</v>
      </c>
      <c r="E67" s="22" t="s">
        <v>171</v>
      </c>
      <c r="F67" s="22" t="s">
        <v>172</v>
      </c>
      <c r="G67" s="23">
        <v>520743</v>
      </c>
      <c r="H67" s="22">
        <v>100</v>
      </c>
      <c r="I67" s="22"/>
      <c r="J67" s="22"/>
      <c r="K67" s="22"/>
      <c r="L67" s="22"/>
      <c r="M67" s="24"/>
    </row>
    <row r="68" spans="1:13" s="4" customFormat="1" ht="57" customHeight="1" x14ac:dyDescent="0.3">
      <c r="A68" s="22">
        <v>61</v>
      </c>
      <c r="B68" s="22" t="s">
        <v>13</v>
      </c>
      <c r="C68" s="22" t="s">
        <v>14</v>
      </c>
      <c r="D68" s="22" t="s">
        <v>173</v>
      </c>
      <c r="E68" s="22" t="s">
        <v>173</v>
      </c>
      <c r="F68" s="22" t="s">
        <v>174</v>
      </c>
      <c r="G68" s="23">
        <v>2998955</v>
      </c>
      <c r="H68" s="22"/>
      <c r="I68" s="22">
        <v>200</v>
      </c>
      <c r="J68" s="22"/>
      <c r="K68" s="22"/>
      <c r="L68" s="22"/>
      <c r="M68" s="24"/>
    </row>
    <row r="69" spans="1:13" s="4" customFormat="1" ht="57" customHeight="1" x14ac:dyDescent="0.3">
      <c r="A69" s="22">
        <v>62</v>
      </c>
      <c r="B69" s="22" t="s">
        <v>13</v>
      </c>
      <c r="C69" s="22" t="s">
        <v>14</v>
      </c>
      <c r="D69" s="22" t="s">
        <v>175</v>
      </c>
      <c r="E69" s="22" t="s">
        <v>175</v>
      </c>
      <c r="F69" s="22" t="s">
        <v>176</v>
      </c>
      <c r="G69" s="23">
        <v>3970050</v>
      </c>
      <c r="H69" s="22">
        <v>100</v>
      </c>
      <c r="I69" s="22"/>
      <c r="J69" s="22"/>
      <c r="K69" s="22"/>
      <c r="L69" s="22"/>
      <c r="M69" s="24"/>
    </row>
    <row r="70" spans="1:13" s="4" customFormat="1" ht="57" customHeight="1" x14ac:dyDescent="0.3">
      <c r="A70" s="22">
        <v>63</v>
      </c>
      <c r="B70" s="22" t="s">
        <v>13</v>
      </c>
      <c r="C70" s="22" t="s">
        <v>14</v>
      </c>
      <c r="D70" s="22" t="s">
        <v>177</v>
      </c>
      <c r="E70" s="22" t="s">
        <v>177</v>
      </c>
      <c r="F70" s="22" t="s">
        <v>178</v>
      </c>
      <c r="G70" s="23">
        <v>4513790</v>
      </c>
      <c r="H70" s="22"/>
      <c r="I70" s="22">
        <v>200</v>
      </c>
      <c r="J70" s="22"/>
      <c r="K70" s="22"/>
      <c r="L70" s="22"/>
      <c r="M70" s="24"/>
    </row>
    <row r="71" spans="1:13" s="4" customFormat="1" ht="57" customHeight="1" x14ac:dyDescent="0.3">
      <c r="A71" s="22">
        <v>64</v>
      </c>
      <c r="B71" s="22" t="s">
        <v>13</v>
      </c>
      <c r="C71" s="22" t="s">
        <v>14</v>
      </c>
      <c r="D71" s="22" t="s">
        <v>179</v>
      </c>
      <c r="E71" s="22" t="s">
        <v>179</v>
      </c>
      <c r="F71" s="22" t="s">
        <v>180</v>
      </c>
      <c r="G71" s="23">
        <v>3880318</v>
      </c>
      <c r="H71" s="22">
        <v>100</v>
      </c>
      <c r="I71" s="22"/>
      <c r="J71" s="22"/>
      <c r="K71" s="22"/>
      <c r="L71" s="22"/>
      <c r="M71" s="24"/>
    </row>
    <row r="72" spans="1:13" s="4" customFormat="1" ht="57" customHeight="1" x14ac:dyDescent="0.3">
      <c r="A72" s="22">
        <v>65</v>
      </c>
      <c r="B72" s="22" t="s">
        <v>13</v>
      </c>
      <c r="C72" s="22" t="s">
        <v>14</v>
      </c>
      <c r="D72" s="22" t="s">
        <v>181</v>
      </c>
      <c r="E72" s="22" t="s">
        <v>181</v>
      </c>
      <c r="F72" s="22" t="s">
        <v>36</v>
      </c>
      <c r="G72" s="23">
        <v>3839356</v>
      </c>
      <c r="H72" s="22"/>
      <c r="I72" s="22"/>
      <c r="J72" s="22">
        <v>200</v>
      </c>
      <c r="K72" s="22"/>
      <c r="L72" s="22"/>
      <c r="M72" s="24"/>
    </row>
    <row r="73" spans="1:13" s="4" customFormat="1" ht="57" customHeight="1" x14ac:dyDescent="0.3">
      <c r="A73" s="22">
        <v>66</v>
      </c>
      <c r="B73" s="22" t="s">
        <v>11</v>
      </c>
      <c r="C73" s="22" t="s">
        <v>182</v>
      </c>
      <c r="D73" s="22" t="s">
        <v>183</v>
      </c>
      <c r="E73" s="22" t="s">
        <v>183</v>
      </c>
      <c r="F73" s="22" t="s">
        <v>184</v>
      </c>
      <c r="G73" s="23">
        <v>5980949</v>
      </c>
      <c r="H73" s="22">
        <v>200</v>
      </c>
      <c r="I73" s="22"/>
      <c r="J73" s="22"/>
      <c r="K73" s="22"/>
      <c r="L73" s="22"/>
      <c r="M73" s="24"/>
    </row>
    <row r="74" spans="1:13" s="4" customFormat="1" ht="57" customHeight="1" x14ac:dyDescent="0.3">
      <c r="A74" s="22">
        <v>67</v>
      </c>
      <c r="B74" s="22" t="s">
        <v>13</v>
      </c>
      <c r="C74" s="22" t="s">
        <v>14</v>
      </c>
      <c r="D74" s="22" t="s">
        <v>185</v>
      </c>
      <c r="E74" s="22" t="s">
        <v>186</v>
      </c>
      <c r="F74" s="22" t="s">
        <v>187</v>
      </c>
      <c r="G74" s="23">
        <v>1533946</v>
      </c>
      <c r="H74" s="22"/>
      <c r="I74" s="22">
        <v>150</v>
      </c>
      <c r="J74" s="22"/>
      <c r="K74" s="22"/>
      <c r="L74" s="22"/>
      <c r="M74" s="24"/>
    </row>
    <row r="75" spans="1:13" s="4" customFormat="1" ht="57" customHeight="1" x14ac:dyDescent="0.3">
      <c r="A75" s="22">
        <v>68</v>
      </c>
      <c r="B75" s="22" t="s">
        <v>13</v>
      </c>
      <c r="C75" s="22" t="s">
        <v>14</v>
      </c>
      <c r="D75" s="22" t="s">
        <v>185</v>
      </c>
      <c r="E75" s="22" t="s">
        <v>188</v>
      </c>
      <c r="F75" s="22" t="s">
        <v>189</v>
      </c>
      <c r="G75" s="23">
        <v>5788772</v>
      </c>
      <c r="H75" s="22"/>
      <c r="I75" s="22">
        <v>150</v>
      </c>
      <c r="J75" s="22"/>
      <c r="K75" s="22"/>
      <c r="L75" s="22"/>
      <c r="M75" s="24"/>
    </row>
    <row r="76" spans="1:13" s="4" customFormat="1" ht="57" customHeight="1" x14ac:dyDescent="0.3">
      <c r="A76" s="22">
        <v>69</v>
      </c>
      <c r="B76" s="22" t="s">
        <v>13</v>
      </c>
      <c r="C76" s="22" t="s">
        <v>14</v>
      </c>
      <c r="D76" s="22" t="s">
        <v>185</v>
      </c>
      <c r="E76" s="22" t="s">
        <v>190</v>
      </c>
      <c r="F76" s="22" t="s">
        <v>191</v>
      </c>
      <c r="G76" s="23">
        <v>3778431</v>
      </c>
      <c r="H76" s="22"/>
      <c r="I76" s="22">
        <v>150</v>
      </c>
      <c r="J76" s="22"/>
      <c r="K76" s="22"/>
      <c r="L76" s="22"/>
      <c r="M76" s="24"/>
    </row>
    <row r="77" spans="1:13" s="4" customFormat="1" ht="57" customHeight="1" x14ac:dyDescent="0.3">
      <c r="A77" s="22">
        <v>70</v>
      </c>
      <c r="B77" s="22" t="s">
        <v>13</v>
      </c>
      <c r="C77" s="22" t="s">
        <v>14</v>
      </c>
      <c r="D77" s="22" t="s">
        <v>185</v>
      </c>
      <c r="E77" s="22" t="s">
        <v>192</v>
      </c>
      <c r="F77" s="22" t="s">
        <v>193</v>
      </c>
      <c r="G77" s="23">
        <v>2302703</v>
      </c>
      <c r="H77" s="22"/>
      <c r="I77" s="22">
        <v>150</v>
      </c>
      <c r="J77" s="22"/>
      <c r="K77" s="22"/>
      <c r="L77" s="22"/>
      <c r="M77" s="24"/>
    </row>
    <row r="78" spans="1:13" s="4" customFormat="1" ht="57" customHeight="1" x14ac:dyDescent="0.3">
      <c r="A78" s="22">
        <v>71</v>
      </c>
      <c r="B78" s="22" t="s">
        <v>23</v>
      </c>
      <c r="C78" s="22" t="s">
        <v>24</v>
      </c>
      <c r="D78" s="22" t="s">
        <v>194</v>
      </c>
      <c r="E78" s="22" t="s">
        <v>195</v>
      </c>
      <c r="F78" s="22" t="s">
        <v>196</v>
      </c>
      <c r="G78" s="23">
        <v>1819540</v>
      </c>
      <c r="H78" s="22">
        <v>98</v>
      </c>
      <c r="I78" s="22"/>
      <c r="J78" s="22"/>
      <c r="K78" s="22"/>
      <c r="L78" s="22"/>
      <c r="M78" s="24"/>
    </row>
    <row r="79" spans="1:13" s="4" customFormat="1" ht="57" customHeight="1" x14ac:dyDescent="0.3">
      <c r="A79" s="22">
        <v>72</v>
      </c>
      <c r="B79" s="22" t="s">
        <v>23</v>
      </c>
      <c r="C79" s="22" t="s">
        <v>24</v>
      </c>
      <c r="D79" s="22" t="s">
        <v>194</v>
      </c>
      <c r="E79" s="22" t="s">
        <v>197</v>
      </c>
      <c r="F79" s="22" t="s">
        <v>198</v>
      </c>
      <c r="G79" s="23">
        <v>2111316</v>
      </c>
      <c r="H79" s="22">
        <v>102</v>
      </c>
      <c r="I79" s="22"/>
      <c r="J79" s="22"/>
      <c r="K79" s="22"/>
      <c r="L79" s="22"/>
      <c r="M79" s="24"/>
    </row>
    <row r="80" spans="1:13" s="4" customFormat="1" ht="57" customHeight="1" x14ac:dyDescent="0.3">
      <c r="A80" s="22">
        <v>73</v>
      </c>
      <c r="B80" s="22" t="s">
        <v>23</v>
      </c>
      <c r="C80" s="22" t="s">
        <v>24</v>
      </c>
      <c r="D80" s="22" t="s">
        <v>194</v>
      </c>
      <c r="E80" s="22" t="s">
        <v>199</v>
      </c>
      <c r="F80" s="22" t="s">
        <v>200</v>
      </c>
      <c r="G80" s="23">
        <v>2174533</v>
      </c>
      <c r="H80" s="22">
        <v>120</v>
      </c>
      <c r="I80" s="22"/>
      <c r="J80" s="22"/>
      <c r="K80" s="22"/>
      <c r="L80" s="22"/>
      <c r="M80" s="24"/>
    </row>
    <row r="81" spans="1:13" s="4" customFormat="1" ht="57" customHeight="1" x14ac:dyDescent="0.3">
      <c r="A81" s="22">
        <v>74</v>
      </c>
      <c r="B81" s="22" t="s">
        <v>23</v>
      </c>
      <c r="C81" s="22" t="s">
        <v>24</v>
      </c>
      <c r="D81" s="22" t="s">
        <v>194</v>
      </c>
      <c r="E81" s="22" t="s">
        <v>201</v>
      </c>
      <c r="F81" s="22" t="s">
        <v>202</v>
      </c>
      <c r="G81" s="23">
        <v>4676846</v>
      </c>
      <c r="H81" s="22">
        <v>105</v>
      </c>
      <c r="I81" s="22"/>
      <c r="J81" s="22"/>
      <c r="K81" s="22"/>
      <c r="L81" s="22"/>
      <c r="M81" s="24"/>
    </row>
    <row r="82" spans="1:13" s="4" customFormat="1" ht="57" customHeight="1" x14ac:dyDescent="0.3">
      <c r="A82" s="22">
        <v>75</v>
      </c>
      <c r="B82" s="22" t="s">
        <v>23</v>
      </c>
      <c r="C82" s="22" t="s">
        <v>24</v>
      </c>
      <c r="D82" s="22" t="s">
        <v>194</v>
      </c>
      <c r="E82" s="22" t="s">
        <v>203</v>
      </c>
      <c r="F82" s="22" t="s">
        <v>204</v>
      </c>
      <c r="G82" s="23">
        <v>4206855</v>
      </c>
      <c r="H82" s="22">
        <v>120</v>
      </c>
      <c r="I82" s="22"/>
      <c r="J82" s="22"/>
      <c r="K82" s="22"/>
      <c r="L82" s="22"/>
      <c r="M82" s="24"/>
    </row>
    <row r="83" spans="1:13" s="4" customFormat="1" ht="57" customHeight="1" x14ac:dyDescent="0.3">
      <c r="A83" s="22">
        <v>76</v>
      </c>
      <c r="B83" s="22" t="s">
        <v>34</v>
      </c>
      <c r="C83" s="22" t="s">
        <v>35</v>
      </c>
      <c r="D83" s="22" t="s">
        <v>205</v>
      </c>
      <c r="E83" s="22" t="s">
        <v>205</v>
      </c>
      <c r="F83" s="22" t="s">
        <v>206</v>
      </c>
      <c r="G83" s="23">
        <v>4047493</v>
      </c>
      <c r="H83" s="22"/>
      <c r="I83" s="22">
        <v>100</v>
      </c>
      <c r="J83" s="22"/>
      <c r="K83" s="22"/>
      <c r="L83" s="22"/>
      <c r="M83" s="24"/>
    </row>
    <row r="84" spans="1:13" s="4" customFormat="1" ht="57" customHeight="1" x14ac:dyDescent="0.3">
      <c r="A84" s="22">
        <v>77</v>
      </c>
      <c r="B84" s="22" t="s">
        <v>16</v>
      </c>
      <c r="C84" s="22" t="s">
        <v>32</v>
      </c>
      <c r="D84" s="22" t="s">
        <v>207</v>
      </c>
      <c r="E84" s="22" t="s">
        <v>207</v>
      </c>
      <c r="F84" s="22" t="s">
        <v>208</v>
      </c>
      <c r="G84" s="23">
        <v>2944133</v>
      </c>
      <c r="H84" s="22">
        <v>100</v>
      </c>
      <c r="I84" s="22"/>
      <c r="J84" s="22"/>
      <c r="K84" s="22"/>
      <c r="L84" s="22"/>
      <c r="M84" s="24"/>
    </row>
    <row r="85" spans="1:13" s="4" customFormat="1" ht="57" customHeight="1" x14ac:dyDescent="0.3">
      <c r="A85" s="22">
        <v>78</v>
      </c>
      <c r="B85" s="22" t="s">
        <v>13</v>
      </c>
      <c r="C85" s="22" t="s">
        <v>14</v>
      </c>
      <c r="D85" s="22" t="s">
        <v>209</v>
      </c>
      <c r="E85" s="22" t="s">
        <v>209</v>
      </c>
      <c r="F85" s="22" t="s">
        <v>210</v>
      </c>
      <c r="G85" s="23">
        <v>1128994</v>
      </c>
      <c r="H85" s="22">
        <v>150</v>
      </c>
      <c r="I85" s="22"/>
      <c r="J85" s="22"/>
      <c r="K85" s="22"/>
      <c r="L85" s="22"/>
      <c r="M85" s="24"/>
    </row>
    <row r="86" spans="1:13" s="4" customFormat="1" ht="57" customHeight="1" x14ac:dyDescent="0.3">
      <c r="A86" s="22">
        <v>79</v>
      </c>
      <c r="B86" s="22" t="s">
        <v>13</v>
      </c>
      <c r="C86" s="22" t="s">
        <v>14</v>
      </c>
      <c r="D86" s="22" t="s">
        <v>211</v>
      </c>
      <c r="E86" s="22" t="s">
        <v>211</v>
      </c>
      <c r="F86" s="22" t="s">
        <v>212</v>
      </c>
      <c r="G86" s="23">
        <v>1560641</v>
      </c>
      <c r="H86" s="22">
        <v>150</v>
      </c>
      <c r="I86" s="22"/>
      <c r="J86" s="22"/>
      <c r="K86" s="22"/>
      <c r="L86" s="22"/>
      <c r="M86" s="24"/>
    </row>
    <row r="87" spans="1:13" s="4" customFormat="1" ht="57" customHeight="1" x14ac:dyDescent="0.3">
      <c r="A87" s="22">
        <v>80</v>
      </c>
      <c r="B87" s="28" t="s">
        <v>213</v>
      </c>
      <c r="C87" s="28" t="s">
        <v>214</v>
      </c>
      <c r="D87" s="28" t="s">
        <v>215</v>
      </c>
      <c r="E87" s="28" t="s">
        <v>215</v>
      </c>
      <c r="F87" s="28" t="s">
        <v>216</v>
      </c>
      <c r="G87" s="23">
        <v>5543666</v>
      </c>
      <c r="H87" s="28">
        <v>200</v>
      </c>
      <c r="I87" s="28"/>
      <c r="J87" s="28"/>
      <c r="K87" s="28"/>
      <c r="L87" s="28"/>
      <c r="M87" s="24"/>
    </row>
    <row r="88" spans="1:13" s="4" customFormat="1" ht="57" customHeight="1" x14ac:dyDescent="0.3">
      <c r="A88" s="22">
        <v>81</v>
      </c>
      <c r="B88" s="22" t="s">
        <v>213</v>
      </c>
      <c r="C88" s="22" t="s">
        <v>214</v>
      </c>
      <c r="D88" s="22" t="s">
        <v>217</v>
      </c>
      <c r="E88" s="22" t="s">
        <v>217</v>
      </c>
      <c r="F88" s="22" t="s">
        <v>218</v>
      </c>
      <c r="G88" s="23">
        <v>1426959</v>
      </c>
      <c r="H88" s="22">
        <v>200</v>
      </c>
      <c r="I88" s="22"/>
      <c r="J88" s="22"/>
      <c r="K88" s="22"/>
      <c r="L88" s="22"/>
      <c r="M88" s="24"/>
    </row>
    <row r="89" spans="1:13" s="4" customFormat="1" ht="57" customHeight="1" x14ac:dyDescent="0.3">
      <c r="A89" s="22">
        <v>82</v>
      </c>
      <c r="B89" s="22" t="s">
        <v>213</v>
      </c>
      <c r="C89" s="22" t="s">
        <v>214</v>
      </c>
      <c r="D89" s="22" t="s">
        <v>219</v>
      </c>
      <c r="E89" s="22" t="s">
        <v>219</v>
      </c>
      <c r="F89" s="22" t="s">
        <v>220</v>
      </c>
      <c r="G89" s="23">
        <v>4980070</v>
      </c>
      <c r="H89" s="22">
        <v>100</v>
      </c>
      <c r="I89" s="22"/>
      <c r="J89" s="22"/>
      <c r="K89" s="22"/>
      <c r="L89" s="22"/>
      <c r="M89" s="24"/>
    </row>
    <row r="90" spans="1:13" s="4" customFormat="1" ht="57" customHeight="1" x14ac:dyDescent="0.3">
      <c r="A90" s="22">
        <v>83</v>
      </c>
      <c r="B90" s="22" t="s">
        <v>213</v>
      </c>
      <c r="C90" s="22" t="s">
        <v>214</v>
      </c>
      <c r="D90" s="22" t="s">
        <v>221</v>
      </c>
      <c r="E90" s="22" t="s">
        <v>221</v>
      </c>
      <c r="F90" s="22" t="s">
        <v>222</v>
      </c>
      <c r="G90" s="23">
        <v>2445334</v>
      </c>
      <c r="H90" s="22">
        <v>100</v>
      </c>
      <c r="I90" s="22"/>
      <c r="J90" s="22"/>
      <c r="K90" s="22"/>
      <c r="L90" s="22"/>
      <c r="M90" s="24"/>
    </row>
    <row r="91" spans="1:13" s="4" customFormat="1" ht="57" customHeight="1" x14ac:dyDescent="0.3">
      <c r="A91" s="22">
        <v>84</v>
      </c>
      <c r="B91" s="22" t="s">
        <v>213</v>
      </c>
      <c r="C91" s="22" t="s">
        <v>214</v>
      </c>
      <c r="D91" s="22" t="s">
        <v>223</v>
      </c>
      <c r="E91" s="22" t="s">
        <v>223</v>
      </c>
      <c r="F91" s="22" t="s">
        <v>224</v>
      </c>
      <c r="G91" s="23">
        <v>1584667</v>
      </c>
      <c r="H91" s="22">
        <v>100</v>
      </c>
      <c r="I91" s="22"/>
      <c r="J91" s="22"/>
      <c r="K91" s="22"/>
      <c r="L91" s="22"/>
      <c r="M91" s="24"/>
    </row>
    <row r="92" spans="1:13" s="4" customFormat="1" ht="57" customHeight="1" x14ac:dyDescent="0.3">
      <c r="A92" s="22">
        <v>85</v>
      </c>
      <c r="B92" s="22" t="s">
        <v>213</v>
      </c>
      <c r="C92" s="22" t="s">
        <v>214</v>
      </c>
      <c r="D92" s="22" t="s">
        <v>225</v>
      </c>
      <c r="E92" s="22" t="s">
        <v>225</v>
      </c>
      <c r="F92" s="23" t="s">
        <v>226</v>
      </c>
      <c r="G92" s="23">
        <v>4761929</v>
      </c>
      <c r="H92" s="22">
        <v>200</v>
      </c>
      <c r="I92" s="22"/>
      <c r="J92" s="22"/>
      <c r="K92" s="22"/>
      <c r="L92" s="22"/>
      <c r="M92" s="24"/>
    </row>
    <row r="93" spans="1:13" s="4" customFormat="1" ht="57" customHeight="1" x14ac:dyDescent="0.3">
      <c r="A93" s="22">
        <v>86</v>
      </c>
      <c r="B93" s="22" t="s">
        <v>213</v>
      </c>
      <c r="C93" s="22" t="s">
        <v>214</v>
      </c>
      <c r="D93" s="22" t="s">
        <v>227</v>
      </c>
      <c r="E93" s="22" t="s">
        <v>227</v>
      </c>
      <c r="F93" s="22" t="s">
        <v>228</v>
      </c>
      <c r="G93" s="23">
        <v>1885951</v>
      </c>
      <c r="H93" s="22">
        <v>200</v>
      </c>
      <c r="I93" s="22"/>
      <c r="J93" s="22"/>
      <c r="K93" s="22"/>
      <c r="L93" s="22"/>
      <c r="M93" s="24"/>
    </row>
    <row r="94" spans="1:13" s="4" customFormat="1" ht="57" customHeight="1" x14ac:dyDescent="0.3">
      <c r="A94" s="22">
        <v>87</v>
      </c>
      <c r="B94" s="22" t="s">
        <v>37</v>
      </c>
      <c r="C94" s="22" t="s">
        <v>229</v>
      </c>
      <c r="D94" s="22" t="s">
        <v>230</v>
      </c>
      <c r="E94" s="22" t="s">
        <v>230</v>
      </c>
      <c r="F94" s="22" t="s">
        <v>231</v>
      </c>
      <c r="G94" s="23">
        <v>1821569</v>
      </c>
      <c r="H94" s="22"/>
      <c r="I94" s="22">
        <v>60</v>
      </c>
      <c r="J94" s="22"/>
      <c r="K94" s="22"/>
      <c r="L94" s="22"/>
      <c r="M94" s="24"/>
    </row>
    <row r="95" spans="1:13" s="4" customFormat="1" ht="57" customHeight="1" x14ac:dyDescent="0.3">
      <c r="A95" s="22">
        <v>88</v>
      </c>
      <c r="B95" s="22" t="s">
        <v>23</v>
      </c>
      <c r="C95" s="22" t="s">
        <v>232</v>
      </c>
      <c r="D95" s="22" t="s">
        <v>233</v>
      </c>
      <c r="E95" s="22" t="s">
        <v>233</v>
      </c>
      <c r="F95" s="22" t="s">
        <v>234</v>
      </c>
      <c r="G95" s="23">
        <v>1429110</v>
      </c>
      <c r="H95" s="22"/>
      <c r="I95" s="22">
        <v>120</v>
      </c>
      <c r="J95" s="22"/>
      <c r="K95" s="22"/>
      <c r="L95" s="22"/>
      <c r="M95" s="24"/>
    </row>
    <row r="96" spans="1:13" s="4" customFormat="1" ht="57" customHeight="1" x14ac:dyDescent="0.3">
      <c r="A96" s="22">
        <v>89</v>
      </c>
      <c r="B96" s="22" t="s">
        <v>16</v>
      </c>
      <c r="C96" s="22" t="s">
        <v>18</v>
      </c>
      <c r="D96" s="22" t="s">
        <v>235</v>
      </c>
      <c r="E96" s="22" t="s">
        <v>235</v>
      </c>
      <c r="F96" s="22" t="s">
        <v>236</v>
      </c>
      <c r="G96" s="23">
        <v>3983910</v>
      </c>
      <c r="H96" s="22">
        <v>100</v>
      </c>
      <c r="I96" s="22"/>
      <c r="J96" s="22"/>
      <c r="K96" s="22"/>
      <c r="L96" s="22"/>
      <c r="M96" s="24"/>
    </row>
    <row r="97" spans="1:13" s="4" customFormat="1" ht="57" customHeight="1" x14ac:dyDescent="0.3">
      <c r="A97" s="22">
        <v>90</v>
      </c>
      <c r="B97" s="22" t="s">
        <v>16</v>
      </c>
      <c r="C97" s="22" t="s">
        <v>18</v>
      </c>
      <c r="D97" s="22" t="s">
        <v>237</v>
      </c>
      <c r="E97" s="22" t="s">
        <v>237</v>
      </c>
      <c r="F97" s="22" t="s">
        <v>238</v>
      </c>
      <c r="G97" s="23">
        <v>3841794</v>
      </c>
      <c r="H97" s="22">
        <v>200</v>
      </c>
      <c r="I97" s="22"/>
      <c r="J97" s="22"/>
      <c r="K97" s="22"/>
      <c r="L97" s="22"/>
      <c r="M97" s="24"/>
    </row>
    <row r="98" spans="1:13" s="4" customFormat="1" ht="57" customHeight="1" x14ac:dyDescent="0.3">
      <c r="A98" s="22">
        <v>91</v>
      </c>
      <c r="B98" s="22" t="s">
        <v>16</v>
      </c>
      <c r="C98" s="22" t="s">
        <v>18</v>
      </c>
      <c r="D98" s="22" t="s">
        <v>239</v>
      </c>
      <c r="E98" s="22" t="s">
        <v>239</v>
      </c>
      <c r="F98" s="22" t="s">
        <v>240</v>
      </c>
      <c r="G98" s="23">
        <v>3826778</v>
      </c>
      <c r="H98" s="22"/>
      <c r="I98" s="22">
        <v>200</v>
      </c>
      <c r="J98" s="22"/>
      <c r="K98" s="22"/>
      <c r="L98" s="22"/>
      <c r="M98" s="24"/>
    </row>
    <row r="99" spans="1:13" s="4" customFormat="1" ht="57" customHeight="1" x14ac:dyDescent="0.3">
      <c r="A99" s="22">
        <v>92</v>
      </c>
      <c r="B99" s="22" t="s">
        <v>16</v>
      </c>
      <c r="C99" s="22" t="s">
        <v>18</v>
      </c>
      <c r="D99" s="22" t="s">
        <v>241</v>
      </c>
      <c r="E99" s="22" t="s">
        <v>241</v>
      </c>
      <c r="F99" s="22" t="s">
        <v>242</v>
      </c>
      <c r="G99" s="23">
        <v>1860356</v>
      </c>
      <c r="H99" s="22"/>
      <c r="I99" s="22">
        <v>200</v>
      </c>
      <c r="J99" s="22"/>
      <c r="K99" s="22"/>
      <c r="L99" s="22"/>
      <c r="M99" s="24"/>
    </row>
    <row r="100" spans="1:13" s="4" customFormat="1" ht="57" customHeight="1" x14ac:dyDescent="0.3">
      <c r="A100" s="22">
        <v>93</v>
      </c>
      <c r="B100" s="22" t="s">
        <v>16</v>
      </c>
      <c r="C100" s="22" t="s">
        <v>19</v>
      </c>
      <c r="D100" s="22" t="s">
        <v>243</v>
      </c>
      <c r="E100" s="22" t="s">
        <v>243</v>
      </c>
      <c r="F100" s="22" t="s">
        <v>244</v>
      </c>
      <c r="G100" s="23">
        <v>1991989</v>
      </c>
      <c r="H100" s="22"/>
      <c r="I100" s="22">
        <v>120</v>
      </c>
      <c r="J100" s="22"/>
      <c r="K100" s="22"/>
      <c r="L100" s="22"/>
      <c r="M100" s="24"/>
    </row>
    <row r="101" spans="1:13" s="4" customFormat="1" ht="57" customHeight="1" x14ac:dyDescent="0.3">
      <c r="A101" s="22">
        <v>94</v>
      </c>
      <c r="B101" s="22" t="s">
        <v>23</v>
      </c>
      <c r="C101" s="22" t="s">
        <v>232</v>
      </c>
      <c r="D101" s="22" t="s">
        <v>245</v>
      </c>
      <c r="E101" s="22" t="s">
        <v>245</v>
      </c>
      <c r="F101" s="30" t="s">
        <v>246</v>
      </c>
      <c r="G101" s="22">
        <v>1544930</v>
      </c>
      <c r="H101" s="22">
        <v>40</v>
      </c>
      <c r="I101" s="22"/>
      <c r="J101" s="22"/>
      <c r="K101" s="22"/>
      <c r="L101" s="22"/>
      <c r="M101" s="24"/>
    </row>
    <row r="102" spans="1:13" s="4" customFormat="1" ht="57" customHeight="1" x14ac:dyDescent="0.3">
      <c r="A102" s="22">
        <v>95</v>
      </c>
      <c r="B102" s="22" t="s">
        <v>23</v>
      </c>
      <c r="C102" s="22" t="s">
        <v>232</v>
      </c>
      <c r="D102" s="22" t="s">
        <v>247</v>
      </c>
      <c r="E102" s="22" t="s">
        <v>247</v>
      </c>
      <c r="F102" s="22" t="s">
        <v>248</v>
      </c>
      <c r="G102" s="23">
        <v>3267727</v>
      </c>
      <c r="H102" s="22">
        <v>50</v>
      </c>
      <c r="I102" s="22"/>
      <c r="J102" s="22"/>
      <c r="K102" s="22"/>
      <c r="L102" s="22"/>
      <c r="M102" s="24"/>
    </row>
    <row r="103" spans="1:13" s="4" customFormat="1" ht="57" customHeight="1" x14ac:dyDescent="0.3">
      <c r="A103" s="22">
        <v>96</v>
      </c>
      <c r="B103" s="22" t="s">
        <v>23</v>
      </c>
      <c r="C103" s="22" t="s">
        <v>232</v>
      </c>
      <c r="D103" s="22" t="s">
        <v>249</v>
      </c>
      <c r="E103" s="22" t="s">
        <v>249</v>
      </c>
      <c r="F103" s="22" t="s">
        <v>250</v>
      </c>
      <c r="G103" s="23">
        <v>5496092</v>
      </c>
      <c r="H103" s="22">
        <v>150</v>
      </c>
      <c r="I103" s="22"/>
      <c r="J103" s="22"/>
      <c r="K103" s="22"/>
      <c r="L103" s="22"/>
      <c r="M103" s="24"/>
    </row>
    <row r="104" spans="1:13" s="4" customFormat="1" ht="57" customHeight="1" x14ac:dyDescent="0.3">
      <c r="A104" s="22">
        <v>97</v>
      </c>
      <c r="B104" s="22" t="s">
        <v>23</v>
      </c>
      <c r="C104" s="22" t="s">
        <v>232</v>
      </c>
      <c r="D104" s="22" t="s">
        <v>251</v>
      </c>
      <c r="E104" s="22" t="s">
        <v>251</v>
      </c>
      <c r="F104" s="22" t="s">
        <v>252</v>
      </c>
      <c r="G104" s="23">
        <v>2260549</v>
      </c>
      <c r="H104" s="22"/>
      <c r="I104" s="22">
        <v>100</v>
      </c>
      <c r="J104" s="22"/>
      <c r="K104" s="22"/>
      <c r="L104" s="22"/>
      <c r="M104" s="24"/>
    </row>
    <row r="105" spans="1:13" s="4" customFormat="1" ht="57" customHeight="1" x14ac:dyDescent="0.3">
      <c r="A105" s="22">
        <v>98</v>
      </c>
      <c r="B105" s="22" t="s">
        <v>16</v>
      </c>
      <c r="C105" s="22" t="s">
        <v>97</v>
      </c>
      <c r="D105" s="22" t="s">
        <v>253</v>
      </c>
      <c r="E105" s="22" t="s">
        <v>253</v>
      </c>
      <c r="F105" s="22" t="s">
        <v>254</v>
      </c>
      <c r="G105" s="23">
        <v>4557238</v>
      </c>
      <c r="H105" s="22"/>
      <c r="I105" s="22">
        <v>130</v>
      </c>
      <c r="J105" s="22"/>
      <c r="K105" s="22"/>
      <c r="L105" s="22"/>
      <c r="M105" s="24"/>
    </row>
    <row r="106" spans="1:13" s="4" customFormat="1" ht="57" customHeight="1" x14ac:dyDescent="0.3">
      <c r="A106" s="22">
        <v>99</v>
      </c>
      <c r="B106" s="22" t="s">
        <v>23</v>
      </c>
      <c r="C106" s="22" t="s">
        <v>24</v>
      </c>
      <c r="D106" s="22" t="s">
        <v>255</v>
      </c>
      <c r="E106" s="22" t="s">
        <v>255</v>
      </c>
      <c r="F106" s="22" t="s">
        <v>256</v>
      </c>
      <c r="G106" s="23">
        <v>5477757</v>
      </c>
      <c r="H106" s="22">
        <v>100</v>
      </c>
      <c r="I106" s="22"/>
      <c r="J106" s="22"/>
      <c r="K106" s="22"/>
      <c r="L106" s="22"/>
      <c r="M106" s="24"/>
    </row>
    <row r="107" spans="1:13" s="4" customFormat="1" ht="57" customHeight="1" x14ac:dyDescent="0.3">
      <c r="A107" s="22">
        <v>100</v>
      </c>
      <c r="B107" s="22" t="s">
        <v>16</v>
      </c>
      <c r="C107" s="22" t="s">
        <v>257</v>
      </c>
      <c r="D107" s="22" t="s">
        <v>258</v>
      </c>
      <c r="E107" s="22" t="s">
        <v>258</v>
      </c>
      <c r="F107" s="22" t="s">
        <v>259</v>
      </c>
      <c r="G107" s="23">
        <v>4344791</v>
      </c>
      <c r="H107" s="22"/>
      <c r="I107" s="22">
        <v>100</v>
      </c>
      <c r="J107" s="22"/>
      <c r="K107" s="22"/>
      <c r="L107" s="22"/>
      <c r="M107" s="24"/>
    </row>
    <row r="108" spans="1:13" s="4" customFormat="1" ht="57" customHeight="1" x14ac:dyDescent="0.3">
      <c r="A108" s="22">
        <v>101</v>
      </c>
      <c r="B108" s="22" t="s">
        <v>11</v>
      </c>
      <c r="C108" s="22" t="s">
        <v>22</v>
      </c>
      <c r="D108" s="22" t="s">
        <v>260</v>
      </c>
      <c r="E108" s="22" t="s">
        <v>260</v>
      </c>
      <c r="F108" s="22" t="s">
        <v>261</v>
      </c>
      <c r="G108" s="23">
        <v>4657252</v>
      </c>
      <c r="H108" s="22">
        <v>300</v>
      </c>
      <c r="I108" s="22"/>
      <c r="J108" s="22"/>
      <c r="K108" s="22"/>
      <c r="L108" s="22"/>
      <c r="M108" s="24"/>
    </row>
    <row r="109" spans="1:13" s="4" customFormat="1" ht="57" customHeight="1" x14ac:dyDescent="0.3">
      <c r="A109" s="22">
        <v>102</v>
      </c>
      <c r="B109" s="22" t="s">
        <v>11</v>
      </c>
      <c r="C109" s="22" t="s">
        <v>22</v>
      </c>
      <c r="D109" s="22" t="s">
        <v>262</v>
      </c>
      <c r="E109" s="22" t="s">
        <v>262</v>
      </c>
      <c r="F109" s="22" t="s">
        <v>263</v>
      </c>
      <c r="G109" s="23">
        <v>5169980</v>
      </c>
      <c r="H109" s="22"/>
      <c r="I109" s="22"/>
      <c r="J109" s="22">
        <v>204</v>
      </c>
      <c r="K109" s="22"/>
      <c r="L109" s="22"/>
      <c r="M109" s="24"/>
    </row>
    <row r="110" spans="1:13" s="4" customFormat="1" ht="57" customHeight="1" x14ac:dyDescent="0.3">
      <c r="A110" s="22">
        <v>103</v>
      </c>
      <c r="B110" s="22" t="s">
        <v>11</v>
      </c>
      <c r="C110" s="22" t="s">
        <v>22</v>
      </c>
      <c r="D110" s="22" t="s">
        <v>264</v>
      </c>
      <c r="E110" s="22" t="s">
        <v>264</v>
      </c>
      <c r="F110" s="22" t="s">
        <v>265</v>
      </c>
      <c r="G110" s="23">
        <v>3883677</v>
      </c>
      <c r="H110" s="22"/>
      <c r="I110" s="22">
        <v>50</v>
      </c>
      <c r="J110" s="22"/>
      <c r="K110" s="22"/>
      <c r="L110" s="22"/>
      <c r="M110" s="24"/>
    </row>
    <row r="111" spans="1:13" s="4" customFormat="1" ht="57" customHeight="1" x14ac:dyDescent="0.3">
      <c r="A111" s="22">
        <v>104</v>
      </c>
      <c r="B111" s="22" t="s">
        <v>11</v>
      </c>
      <c r="C111" s="22" t="s">
        <v>11</v>
      </c>
      <c r="D111" s="22" t="s">
        <v>266</v>
      </c>
      <c r="E111" s="22" t="s">
        <v>266</v>
      </c>
      <c r="F111" s="22" t="s">
        <v>267</v>
      </c>
      <c r="G111" s="23">
        <v>1592255</v>
      </c>
      <c r="H111" s="22"/>
      <c r="I111" s="22"/>
      <c r="J111" s="22">
        <v>100</v>
      </c>
      <c r="K111" s="22"/>
      <c r="L111" s="22"/>
      <c r="M111" s="24"/>
    </row>
    <row r="112" spans="1:13" s="4" customFormat="1" ht="57" customHeight="1" x14ac:dyDescent="0.3">
      <c r="A112" s="22">
        <v>105</v>
      </c>
      <c r="B112" s="22" t="s">
        <v>11</v>
      </c>
      <c r="C112" s="22" t="s">
        <v>268</v>
      </c>
      <c r="D112" s="22" t="s">
        <v>269</v>
      </c>
      <c r="E112" s="22" t="s">
        <v>270</v>
      </c>
      <c r="F112" s="22" t="s">
        <v>271</v>
      </c>
      <c r="G112" s="23">
        <v>3263455</v>
      </c>
      <c r="H112" s="22"/>
      <c r="I112" s="22"/>
      <c r="J112" s="22"/>
      <c r="K112" s="22">
        <v>342</v>
      </c>
      <c r="L112" s="22"/>
      <c r="M112" s="24"/>
    </row>
    <row r="113" spans="1:13" s="4" customFormat="1" ht="57" customHeight="1" x14ac:dyDescent="0.3">
      <c r="A113" s="22">
        <v>106</v>
      </c>
      <c r="B113" s="22" t="s">
        <v>11</v>
      </c>
      <c r="C113" s="22" t="s">
        <v>12</v>
      </c>
      <c r="D113" s="22" t="s">
        <v>272</v>
      </c>
      <c r="E113" s="22" t="s">
        <v>272</v>
      </c>
      <c r="F113" s="22" t="s">
        <v>273</v>
      </c>
      <c r="G113" s="23">
        <v>4049832</v>
      </c>
      <c r="H113" s="22">
        <v>200</v>
      </c>
      <c r="I113" s="22"/>
      <c r="J113" s="22"/>
      <c r="K113" s="22"/>
      <c r="L113" s="22"/>
      <c r="M113" s="24"/>
    </row>
    <row r="114" spans="1:13" s="4" customFormat="1" ht="57" customHeight="1" x14ac:dyDescent="0.3">
      <c r="A114" s="22">
        <v>107</v>
      </c>
      <c r="B114" s="22" t="s">
        <v>11</v>
      </c>
      <c r="C114" s="22" t="s">
        <v>12</v>
      </c>
      <c r="D114" s="22" t="s">
        <v>274</v>
      </c>
      <c r="E114" s="22" t="s">
        <v>274</v>
      </c>
      <c r="F114" s="22" t="s">
        <v>275</v>
      </c>
      <c r="G114" s="23">
        <v>1206950</v>
      </c>
      <c r="H114" s="22">
        <v>200</v>
      </c>
      <c r="I114" s="22"/>
      <c r="J114" s="22"/>
      <c r="K114" s="22"/>
      <c r="L114" s="22"/>
      <c r="M114" s="24"/>
    </row>
    <row r="115" spans="1:13" s="4" customFormat="1" ht="57" customHeight="1" x14ac:dyDescent="0.3">
      <c r="A115" s="22">
        <v>108</v>
      </c>
      <c r="B115" s="28" t="s">
        <v>11</v>
      </c>
      <c r="C115" s="28" t="s">
        <v>276</v>
      </c>
      <c r="D115" s="28" t="s">
        <v>277</v>
      </c>
      <c r="E115" s="28" t="s">
        <v>277</v>
      </c>
      <c r="F115" s="28" t="s">
        <v>278</v>
      </c>
      <c r="G115" s="23">
        <v>5969798</v>
      </c>
      <c r="H115" s="28"/>
      <c r="I115" s="28"/>
      <c r="J115" s="28">
        <v>177</v>
      </c>
      <c r="K115" s="28"/>
      <c r="L115" s="28"/>
      <c r="M115" s="24"/>
    </row>
    <row r="116" spans="1:13" s="4" customFormat="1" ht="57" customHeight="1" x14ac:dyDescent="0.3">
      <c r="A116" s="22">
        <v>109</v>
      </c>
      <c r="B116" s="28" t="s">
        <v>25</v>
      </c>
      <c r="C116" s="28" t="s">
        <v>25</v>
      </c>
      <c r="D116" s="28" t="s">
        <v>279</v>
      </c>
      <c r="E116" s="28" t="s">
        <v>279</v>
      </c>
      <c r="F116" s="28" t="s">
        <v>280</v>
      </c>
      <c r="G116" s="23">
        <v>2847690</v>
      </c>
      <c r="H116" s="28">
        <v>100</v>
      </c>
      <c r="I116" s="28"/>
      <c r="J116" s="28"/>
      <c r="K116" s="28"/>
      <c r="L116" s="28"/>
      <c r="M116" s="24"/>
    </row>
    <row r="117" spans="1:13" s="4" customFormat="1" ht="57" customHeight="1" x14ac:dyDescent="0.3">
      <c r="A117" s="22">
        <v>110</v>
      </c>
      <c r="B117" s="28" t="s">
        <v>25</v>
      </c>
      <c r="C117" s="28" t="s">
        <v>25</v>
      </c>
      <c r="D117" s="28" t="s">
        <v>281</v>
      </c>
      <c r="E117" s="28" t="s">
        <v>281</v>
      </c>
      <c r="F117" s="28" t="s">
        <v>282</v>
      </c>
      <c r="G117" s="23">
        <v>1274345</v>
      </c>
      <c r="H117" s="28"/>
      <c r="I117" s="28"/>
      <c r="J117" s="28">
        <v>140</v>
      </c>
      <c r="K117" s="28"/>
      <c r="L117" s="28"/>
      <c r="M117" s="24"/>
    </row>
    <row r="118" spans="1:13" s="4" customFormat="1" ht="57" customHeight="1" x14ac:dyDescent="0.3">
      <c r="A118" s="22">
        <v>111</v>
      </c>
      <c r="B118" s="22" t="s">
        <v>25</v>
      </c>
      <c r="C118" s="22" t="s">
        <v>25</v>
      </c>
      <c r="D118" s="22" t="s">
        <v>283</v>
      </c>
      <c r="E118" s="22" t="s">
        <v>283</v>
      </c>
      <c r="F118" s="22" t="s">
        <v>284</v>
      </c>
      <c r="G118" s="23">
        <v>2198137</v>
      </c>
      <c r="H118" s="22">
        <v>100</v>
      </c>
      <c r="I118" s="22"/>
      <c r="J118" s="22"/>
      <c r="K118" s="22"/>
      <c r="L118" s="22"/>
      <c r="M118" s="24"/>
    </row>
    <row r="119" spans="1:13" s="4" customFormat="1" ht="57" customHeight="1" x14ac:dyDescent="0.3">
      <c r="A119" s="22">
        <v>112</v>
      </c>
      <c r="B119" s="22" t="s">
        <v>25</v>
      </c>
      <c r="C119" s="22" t="s">
        <v>25</v>
      </c>
      <c r="D119" s="22" t="s">
        <v>285</v>
      </c>
      <c r="E119" s="22" t="s">
        <v>286</v>
      </c>
      <c r="F119" s="22" t="s">
        <v>287</v>
      </c>
      <c r="G119" s="23">
        <v>1279653</v>
      </c>
      <c r="H119" s="22">
        <v>100</v>
      </c>
      <c r="I119" s="22"/>
      <c r="J119" s="22"/>
      <c r="K119" s="22"/>
      <c r="L119" s="22"/>
      <c r="M119" s="24"/>
    </row>
    <row r="120" spans="1:13" s="4" customFormat="1" ht="57" customHeight="1" x14ac:dyDescent="0.3">
      <c r="A120" s="22">
        <v>113</v>
      </c>
      <c r="B120" s="22" t="s">
        <v>25</v>
      </c>
      <c r="C120" s="22" t="s">
        <v>25</v>
      </c>
      <c r="D120" s="22" t="s">
        <v>285</v>
      </c>
      <c r="E120" s="22" t="s">
        <v>288</v>
      </c>
      <c r="F120" s="22" t="s">
        <v>289</v>
      </c>
      <c r="G120" s="23">
        <v>5002716</v>
      </c>
      <c r="H120" s="22">
        <v>100</v>
      </c>
      <c r="I120" s="22"/>
      <c r="J120" s="22"/>
      <c r="K120" s="22"/>
      <c r="L120" s="22"/>
      <c r="M120" s="24"/>
    </row>
    <row r="121" spans="1:13" s="4" customFormat="1" ht="57" customHeight="1" x14ac:dyDescent="0.3">
      <c r="A121" s="22">
        <v>114</v>
      </c>
      <c r="B121" s="22" t="s">
        <v>25</v>
      </c>
      <c r="C121" s="22" t="s">
        <v>25</v>
      </c>
      <c r="D121" s="22" t="s">
        <v>285</v>
      </c>
      <c r="E121" s="22" t="s">
        <v>290</v>
      </c>
      <c r="F121" s="22" t="s">
        <v>291</v>
      </c>
      <c r="G121" s="23">
        <v>2016468</v>
      </c>
      <c r="H121" s="22">
        <v>100</v>
      </c>
      <c r="I121" s="22"/>
      <c r="J121" s="22"/>
      <c r="K121" s="22"/>
      <c r="L121" s="22"/>
      <c r="M121" s="24"/>
    </row>
    <row r="122" spans="1:13" s="4" customFormat="1" ht="57" customHeight="1" x14ac:dyDescent="0.3">
      <c r="A122" s="22">
        <v>115</v>
      </c>
      <c r="B122" s="22" t="s">
        <v>25</v>
      </c>
      <c r="C122" s="22" t="s">
        <v>25</v>
      </c>
      <c r="D122" s="22" t="s">
        <v>292</v>
      </c>
      <c r="E122" s="22" t="s">
        <v>292</v>
      </c>
      <c r="F122" s="22" t="s">
        <v>293</v>
      </c>
      <c r="G122" s="23">
        <v>5026793</v>
      </c>
      <c r="H122" s="22">
        <v>100</v>
      </c>
      <c r="I122" s="22"/>
      <c r="J122" s="22"/>
      <c r="K122" s="22"/>
      <c r="L122" s="22"/>
      <c r="M122" s="24"/>
    </row>
    <row r="123" spans="1:13" s="4" customFormat="1" ht="57" customHeight="1" x14ac:dyDescent="0.3">
      <c r="A123" s="22">
        <v>116</v>
      </c>
      <c r="B123" s="22" t="s">
        <v>25</v>
      </c>
      <c r="C123" s="22" t="s">
        <v>25</v>
      </c>
      <c r="D123" s="22" t="s">
        <v>294</v>
      </c>
      <c r="E123" s="22" t="s">
        <v>295</v>
      </c>
      <c r="F123" s="22" t="s">
        <v>296</v>
      </c>
      <c r="G123" s="23">
        <v>2212682</v>
      </c>
      <c r="H123" s="22">
        <v>250</v>
      </c>
      <c r="I123" s="22"/>
      <c r="J123" s="22"/>
      <c r="K123" s="22"/>
      <c r="L123" s="22"/>
      <c r="M123" s="24"/>
    </row>
    <row r="124" spans="1:13" s="4" customFormat="1" ht="57" customHeight="1" x14ac:dyDescent="0.3">
      <c r="A124" s="22">
        <v>117</v>
      </c>
      <c r="B124" s="22" t="s">
        <v>25</v>
      </c>
      <c r="C124" s="22" t="s">
        <v>25</v>
      </c>
      <c r="D124" s="22" t="s">
        <v>297</v>
      </c>
      <c r="E124" s="22" t="s">
        <v>298</v>
      </c>
      <c r="F124" s="22" t="s">
        <v>299</v>
      </c>
      <c r="G124" s="23">
        <v>4323644</v>
      </c>
      <c r="H124" s="22">
        <v>100</v>
      </c>
      <c r="I124" s="22"/>
      <c r="J124" s="22"/>
      <c r="K124" s="22"/>
      <c r="L124" s="22"/>
      <c r="M124" s="24"/>
    </row>
    <row r="125" spans="1:13" s="4" customFormat="1" ht="57" customHeight="1" x14ac:dyDescent="0.3">
      <c r="A125" s="22">
        <v>118</v>
      </c>
      <c r="B125" s="22" t="s">
        <v>25</v>
      </c>
      <c r="C125" s="22" t="s">
        <v>25</v>
      </c>
      <c r="D125" s="22" t="s">
        <v>297</v>
      </c>
      <c r="E125" s="22" t="s">
        <v>300</v>
      </c>
      <c r="F125" s="22" t="s">
        <v>301</v>
      </c>
      <c r="G125" s="23">
        <v>5936414</v>
      </c>
      <c r="H125" s="22">
        <v>100</v>
      </c>
      <c r="I125" s="22"/>
      <c r="J125" s="22"/>
      <c r="K125" s="22"/>
      <c r="L125" s="22"/>
      <c r="M125" s="24"/>
    </row>
    <row r="126" spans="1:13" s="4" customFormat="1" ht="57" customHeight="1" x14ac:dyDescent="0.3">
      <c r="A126" s="22">
        <v>119</v>
      </c>
      <c r="B126" s="22" t="s">
        <v>25</v>
      </c>
      <c r="C126" s="22" t="s">
        <v>25</v>
      </c>
      <c r="D126" s="22" t="s">
        <v>297</v>
      </c>
      <c r="E126" s="22" t="s">
        <v>302</v>
      </c>
      <c r="F126" s="22" t="s">
        <v>303</v>
      </c>
      <c r="G126" s="23">
        <v>1788722</v>
      </c>
      <c r="H126" s="22">
        <v>100</v>
      </c>
      <c r="I126" s="22"/>
      <c r="J126" s="22"/>
      <c r="K126" s="22"/>
      <c r="L126" s="22"/>
      <c r="M126" s="24"/>
    </row>
    <row r="127" spans="1:13" s="4" customFormat="1" ht="57" customHeight="1" x14ac:dyDescent="0.3">
      <c r="A127" s="22">
        <v>120</v>
      </c>
      <c r="B127" s="22" t="s">
        <v>25</v>
      </c>
      <c r="C127" s="22" t="s">
        <v>25</v>
      </c>
      <c r="D127" s="22" t="s">
        <v>304</v>
      </c>
      <c r="E127" s="22" t="s">
        <v>305</v>
      </c>
      <c r="F127" s="22" t="s">
        <v>306</v>
      </c>
      <c r="G127" s="23">
        <v>2380345</v>
      </c>
      <c r="H127" s="22">
        <v>50</v>
      </c>
      <c r="I127" s="22"/>
      <c r="J127" s="22"/>
      <c r="K127" s="22"/>
      <c r="L127" s="22"/>
      <c r="M127" s="37" t="s">
        <v>307</v>
      </c>
    </row>
    <row r="128" spans="1:13" s="4" customFormat="1" ht="57" customHeight="1" x14ac:dyDescent="0.3">
      <c r="A128" s="22">
        <v>121</v>
      </c>
      <c r="B128" s="22" t="s">
        <v>25</v>
      </c>
      <c r="C128" s="22" t="s">
        <v>25</v>
      </c>
      <c r="D128" s="22" t="s">
        <v>304</v>
      </c>
      <c r="E128" s="22" t="s">
        <v>308</v>
      </c>
      <c r="F128" s="22" t="s">
        <v>309</v>
      </c>
      <c r="G128" s="23">
        <v>3389180</v>
      </c>
      <c r="H128" s="22">
        <v>50</v>
      </c>
      <c r="I128" s="22"/>
      <c r="J128" s="22"/>
      <c r="K128" s="22"/>
      <c r="L128" s="22"/>
      <c r="M128" s="24"/>
    </row>
    <row r="129" spans="1:13" s="4" customFormat="1" ht="57" customHeight="1" x14ac:dyDescent="0.3">
      <c r="A129" s="22">
        <v>122</v>
      </c>
      <c r="B129" s="22" t="s">
        <v>25</v>
      </c>
      <c r="C129" s="22" t="s">
        <v>25</v>
      </c>
      <c r="D129" s="22" t="s">
        <v>304</v>
      </c>
      <c r="E129" s="22" t="s">
        <v>310</v>
      </c>
      <c r="F129" s="22" t="s">
        <v>311</v>
      </c>
      <c r="G129" s="23">
        <v>2670318</v>
      </c>
      <c r="H129" s="22">
        <v>50</v>
      </c>
      <c r="I129" s="22"/>
      <c r="J129" s="22"/>
      <c r="K129" s="22"/>
      <c r="L129" s="22"/>
      <c r="M129" s="24"/>
    </row>
    <row r="130" spans="1:13" s="4" customFormat="1" ht="57" customHeight="1" x14ac:dyDescent="0.3">
      <c r="A130" s="22">
        <v>123</v>
      </c>
      <c r="B130" s="22" t="s">
        <v>25</v>
      </c>
      <c r="C130" s="22" t="s">
        <v>25</v>
      </c>
      <c r="D130" s="22" t="s">
        <v>304</v>
      </c>
      <c r="E130" s="22" t="s">
        <v>312</v>
      </c>
      <c r="F130" s="22" t="s">
        <v>313</v>
      </c>
      <c r="G130" s="23">
        <v>7203181</v>
      </c>
      <c r="H130" s="22">
        <v>50</v>
      </c>
      <c r="I130" s="22"/>
      <c r="J130" s="22"/>
      <c r="K130" s="22"/>
      <c r="L130" s="22"/>
      <c r="M130" s="24"/>
    </row>
    <row r="131" spans="1:13" s="4" customFormat="1" ht="57" customHeight="1" x14ac:dyDescent="0.3">
      <c r="A131" s="22">
        <v>124</v>
      </c>
      <c r="B131" s="22" t="s">
        <v>25</v>
      </c>
      <c r="C131" s="22" t="s">
        <v>25</v>
      </c>
      <c r="D131" s="22" t="s">
        <v>314</v>
      </c>
      <c r="E131" s="22" t="s">
        <v>314</v>
      </c>
      <c r="F131" s="22" t="s">
        <v>315</v>
      </c>
      <c r="G131" s="23">
        <v>4589369</v>
      </c>
      <c r="H131" s="22">
        <v>100</v>
      </c>
      <c r="I131" s="22"/>
      <c r="J131" s="22"/>
      <c r="K131" s="22"/>
      <c r="L131" s="22"/>
      <c r="M131" s="24"/>
    </row>
    <row r="132" spans="1:13" s="4" customFormat="1" ht="57" customHeight="1" x14ac:dyDescent="0.3">
      <c r="A132" s="22">
        <v>125</v>
      </c>
      <c r="B132" s="22" t="s">
        <v>25</v>
      </c>
      <c r="C132" s="22" t="s">
        <v>316</v>
      </c>
      <c r="D132" s="22" t="s">
        <v>317</v>
      </c>
      <c r="E132" s="22" t="s">
        <v>317</v>
      </c>
      <c r="F132" s="22" t="s">
        <v>38</v>
      </c>
      <c r="G132" s="23">
        <v>3252612</v>
      </c>
      <c r="H132" s="22"/>
      <c r="I132" s="22"/>
      <c r="J132" s="22">
        <v>190</v>
      </c>
      <c r="K132" s="22"/>
      <c r="L132" s="22"/>
      <c r="M132" s="24"/>
    </row>
    <row r="133" spans="1:13" s="4" customFormat="1" ht="57" customHeight="1" x14ac:dyDescent="0.3">
      <c r="A133" s="22">
        <v>126</v>
      </c>
      <c r="B133" s="22" t="s">
        <v>25</v>
      </c>
      <c r="C133" s="22" t="s">
        <v>316</v>
      </c>
      <c r="D133" s="22" t="s">
        <v>318</v>
      </c>
      <c r="E133" s="22" t="s">
        <v>318</v>
      </c>
      <c r="F133" s="22" t="s">
        <v>319</v>
      </c>
      <c r="G133" s="23">
        <v>1915433</v>
      </c>
      <c r="H133" s="22"/>
      <c r="I133" s="22"/>
      <c r="J133" s="22">
        <v>250</v>
      </c>
      <c r="K133" s="22"/>
      <c r="L133" s="22"/>
      <c r="M133" s="37" t="s">
        <v>320</v>
      </c>
    </row>
    <row r="134" spans="1:13" s="4" customFormat="1" ht="57" customHeight="1" x14ac:dyDescent="0.3">
      <c r="A134" s="22">
        <v>127</v>
      </c>
      <c r="B134" s="22" t="s">
        <v>25</v>
      </c>
      <c r="C134" s="22" t="s">
        <v>321</v>
      </c>
      <c r="D134" s="22" t="s">
        <v>322</v>
      </c>
      <c r="E134" s="22" t="s">
        <v>323</v>
      </c>
      <c r="F134" s="22" t="s">
        <v>324</v>
      </c>
      <c r="G134" s="23">
        <v>3521153</v>
      </c>
      <c r="H134" s="22">
        <v>100</v>
      </c>
      <c r="I134" s="22"/>
      <c r="J134" s="22"/>
      <c r="K134" s="22"/>
      <c r="L134" s="22"/>
      <c r="M134" s="24"/>
    </row>
    <row r="135" spans="1:13" s="4" customFormat="1" ht="57" customHeight="1" x14ac:dyDescent="0.3">
      <c r="A135" s="22">
        <v>128</v>
      </c>
      <c r="B135" s="22" t="s">
        <v>25</v>
      </c>
      <c r="C135" s="22" t="s">
        <v>321</v>
      </c>
      <c r="D135" s="22" t="s">
        <v>322</v>
      </c>
      <c r="E135" s="22" t="s">
        <v>325</v>
      </c>
      <c r="F135" s="22" t="s">
        <v>326</v>
      </c>
      <c r="G135" s="23">
        <v>5795503</v>
      </c>
      <c r="H135" s="22">
        <v>100</v>
      </c>
      <c r="I135" s="22"/>
      <c r="J135" s="22"/>
      <c r="K135" s="22"/>
      <c r="L135" s="22"/>
      <c r="M135" s="24"/>
    </row>
    <row r="136" spans="1:13" s="4" customFormat="1" ht="57" customHeight="1" x14ac:dyDescent="0.3">
      <c r="A136" s="22">
        <v>129</v>
      </c>
      <c r="B136" s="22" t="s">
        <v>25</v>
      </c>
      <c r="C136" s="22" t="s">
        <v>321</v>
      </c>
      <c r="D136" s="22" t="s">
        <v>322</v>
      </c>
      <c r="E136" s="22" t="s">
        <v>327</v>
      </c>
      <c r="F136" s="22" t="s">
        <v>328</v>
      </c>
      <c r="G136" s="23">
        <v>1501990</v>
      </c>
      <c r="H136" s="22">
        <v>100</v>
      </c>
      <c r="I136" s="22"/>
      <c r="J136" s="22"/>
      <c r="K136" s="22"/>
      <c r="L136" s="22"/>
      <c r="M136" s="24"/>
    </row>
    <row r="137" spans="1:13" s="4" customFormat="1" ht="57" customHeight="1" x14ac:dyDescent="0.3">
      <c r="A137" s="22">
        <v>130</v>
      </c>
      <c r="B137" s="22" t="s">
        <v>25</v>
      </c>
      <c r="C137" s="22" t="s">
        <v>321</v>
      </c>
      <c r="D137" s="22" t="s">
        <v>322</v>
      </c>
      <c r="E137" s="22" t="s">
        <v>329</v>
      </c>
      <c r="F137" s="22" t="s">
        <v>330</v>
      </c>
      <c r="G137" s="23">
        <v>4362868</v>
      </c>
      <c r="H137" s="22">
        <v>100</v>
      </c>
      <c r="I137" s="22"/>
      <c r="J137" s="22"/>
      <c r="K137" s="22"/>
      <c r="L137" s="22"/>
      <c r="M137" s="24"/>
    </row>
    <row r="138" spans="1:13" s="4" customFormat="1" ht="57" customHeight="1" x14ac:dyDescent="0.3">
      <c r="A138" s="22">
        <v>131</v>
      </c>
      <c r="B138" s="22" t="s">
        <v>25</v>
      </c>
      <c r="C138" s="22" t="s">
        <v>321</v>
      </c>
      <c r="D138" s="22" t="s">
        <v>322</v>
      </c>
      <c r="E138" s="22" t="s">
        <v>331</v>
      </c>
      <c r="F138" s="22" t="s">
        <v>332</v>
      </c>
      <c r="G138" s="23">
        <v>3551409</v>
      </c>
      <c r="H138" s="22">
        <v>100</v>
      </c>
      <c r="I138" s="22"/>
      <c r="J138" s="22"/>
      <c r="K138" s="22"/>
      <c r="L138" s="22"/>
      <c r="M138" s="24"/>
    </row>
    <row r="139" spans="1:13" s="4" customFormat="1" ht="57" customHeight="1" x14ac:dyDescent="0.3">
      <c r="A139" s="22">
        <v>132</v>
      </c>
      <c r="B139" s="22" t="s">
        <v>25</v>
      </c>
      <c r="C139" s="22" t="s">
        <v>321</v>
      </c>
      <c r="D139" s="22" t="s">
        <v>322</v>
      </c>
      <c r="E139" s="22" t="s">
        <v>333</v>
      </c>
      <c r="F139" s="22" t="s">
        <v>334</v>
      </c>
      <c r="G139" s="23">
        <v>4402557</v>
      </c>
      <c r="H139" s="22">
        <v>100</v>
      </c>
      <c r="I139" s="22"/>
      <c r="J139" s="22"/>
      <c r="K139" s="22"/>
      <c r="L139" s="22"/>
      <c r="M139" s="24"/>
    </row>
    <row r="140" spans="1:13" s="4" customFormat="1" ht="57" customHeight="1" x14ac:dyDescent="0.3">
      <c r="A140" s="22">
        <v>133</v>
      </c>
      <c r="B140" s="22" t="s">
        <v>25</v>
      </c>
      <c r="C140" s="22" t="s">
        <v>321</v>
      </c>
      <c r="D140" s="22" t="s">
        <v>322</v>
      </c>
      <c r="E140" s="22" t="s">
        <v>335</v>
      </c>
      <c r="F140" s="22" t="s">
        <v>336</v>
      </c>
      <c r="G140" s="23">
        <v>3472788</v>
      </c>
      <c r="H140" s="22">
        <v>100</v>
      </c>
      <c r="I140" s="22"/>
      <c r="J140" s="22"/>
      <c r="K140" s="22"/>
      <c r="L140" s="22"/>
      <c r="M140" s="24"/>
    </row>
    <row r="141" spans="1:13" s="4" customFormat="1" ht="57" customHeight="1" x14ac:dyDescent="0.3">
      <c r="A141" s="22">
        <v>134</v>
      </c>
      <c r="B141" s="22" t="s">
        <v>25</v>
      </c>
      <c r="C141" s="22" t="s">
        <v>321</v>
      </c>
      <c r="D141" s="22" t="s">
        <v>322</v>
      </c>
      <c r="E141" s="22" t="s">
        <v>337</v>
      </c>
      <c r="F141" s="22" t="s">
        <v>338</v>
      </c>
      <c r="G141" s="23">
        <v>5936216</v>
      </c>
      <c r="H141" s="22">
        <v>100</v>
      </c>
      <c r="I141" s="22"/>
      <c r="J141" s="22"/>
      <c r="K141" s="22"/>
      <c r="L141" s="22"/>
      <c r="M141" s="24"/>
    </row>
    <row r="142" spans="1:13" s="4" customFormat="1" ht="57" customHeight="1" x14ac:dyDescent="0.3">
      <c r="A142" s="22">
        <v>135</v>
      </c>
      <c r="B142" s="22" t="s">
        <v>25</v>
      </c>
      <c r="C142" s="22" t="s">
        <v>321</v>
      </c>
      <c r="D142" s="22" t="s">
        <v>339</v>
      </c>
      <c r="E142" s="22" t="s">
        <v>340</v>
      </c>
      <c r="F142" s="22" t="s">
        <v>341</v>
      </c>
      <c r="G142" s="23">
        <v>4362868</v>
      </c>
      <c r="H142" s="22">
        <v>100</v>
      </c>
      <c r="I142" s="22"/>
      <c r="J142" s="22"/>
      <c r="K142" s="22"/>
      <c r="L142" s="22"/>
      <c r="M142" s="37" t="s">
        <v>342</v>
      </c>
    </row>
    <row r="143" spans="1:13" s="4" customFormat="1" ht="57" customHeight="1" x14ac:dyDescent="0.3">
      <c r="A143" s="22">
        <v>136</v>
      </c>
      <c r="B143" s="22" t="s">
        <v>25</v>
      </c>
      <c r="C143" s="22" t="s">
        <v>321</v>
      </c>
      <c r="D143" s="22" t="s">
        <v>339</v>
      </c>
      <c r="E143" s="22" t="s">
        <v>343</v>
      </c>
      <c r="F143" s="22" t="s">
        <v>344</v>
      </c>
      <c r="G143" s="23">
        <v>4649510</v>
      </c>
      <c r="H143" s="22">
        <v>100</v>
      </c>
      <c r="I143" s="22"/>
      <c r="J143" s="22"/>
      <c r="K143" s="22"/>
      <c r="L143" s="22"/>
      <c r="M143" s="24"/>
    </row>
    <row r="144" spans="1:13" s="4" customFormat="1" ht="57" customHeight="1" x14ac:dyDescent="0.3">
      <c r="A144" s="22">
        <v>137</v>
      </c>
      <c r="B144" s="22" t="s">
        <v>25</v>
      </c>
      <c r="C144" s="22" t="s">
        <v>321</v>
      </c>
      <c r="D144" s="22" t="s">
        <v>339</v>
      </c>
      <c r="E144" s="22" t="s">
        <v>345</v>
      </c>
      <c r="F144" s="22" t="s">
        <v>346</v>
      </c>
      <c r="G144" s="23">
        <v>6844103</v>
      </c>
      <c r="H144" s="22">
        <v>100</v>
      </c>
      <c r="I144" s="22"/>
      <c r="J144" s="22"/>
      <c r="K144" s="22"/>
      <c r="L144" s="22"/>
      <c r="M144" s="24"/>
    </row>
    <row r="145" spans="1:13" s="4" customFormat="1" ht="57" customHeight="1" x14ac:dyDescent="0.3">
      <c r="A145" s="22">
        <v>138</v>
      </c>
      <c r="B145" s="22" t="s">
        <v>25</v>
      </c>
      <c r="C145" s="22" t="s">
        <v>321</v>
      </c>
      <c r="D145" s="22" t="s">
        <v>339</v>
      </c>
      <c r="E145" s="22" t="s">
        <v>347</v>
      </c>
      <c r="F145" s="22" t="s">
        <v>348</v>
      </c>
      <c r="G145" s="23">
        <v>3850396</v>
      </c>
      <c r="H145" s="22">
        <v>100</v>
      </c>
      <c r="I145" s="22"/>
      <c r="J145" s="22"/>
      <c r="K145" s="22"/>
      <c r="L145" s="22"/>
      <c r="M145" s="24"/>
    </row>
    <row r="146" spans="1:13" s="4" customFormat="1" ht="57" customHeight="1" x14ac:dyDescent="0.3">
      <c r="A146" s="22">
        <v>139</v>
      </c>
      <c r="B146" s="22" t="s">
        <v>25</v>
      </c>
      <c r="C146" s="22" t="s">
        <v>321</v>
      </c>
      <c r="D146" s="22" t="s">
        <v>339</v>
      </c>
      <c r="E146" s="22" t="s">
        <v>349</v>
      </c>
      <c r="F146" s="22" t="s">
        <v>350</v>
      </c>
      <c r="G146" s="23">
        <v>4411740</v>
      </c>
      <c r="H146" s="22">
        <v>100</v>
      </c>
      <c r="I146" s="22"/>
      <c r="J146" s="22"/>
      <c r="K146" s="22"/>
      <c r="L146" s="22"/>
      <c r="M146" s="24"/>
    </row>
    <row r="147" spans="1:13" s="4" customFormat="1" ht="57" customHeight="1" x14ac:dyDescent="0.3">
      <c r="A147" s="22">
        <v>140</v>
      </c>
      <c r="B147" s="22" t="s">
        <v>25</v>
      </c>
      <c r="C147" s="22" t="s">
        <v>321</v>
      </c>
      <c r="D147" s="22" t="s">
        <v>339</v>
      </c>
      <c r="E147" s="22" t="s">
        <v>351</v>
      </c>
      <c r="F147" s="22" t="s">
        <v>352</v>
      </c>
      <c r="G147" s="23">
        <v>2234358</v>
      </c>
      <c r="H147" s="22">
        <v>100</v>
      </c>
      <c r="I147" s="22"/>
      <c r="J147" s="22"/>
      <c r="K147" s="22"/>
      <c r="L147" s="22"/>
      <c r="M147" s="24"/>
    </row>
    <row r="148" spans="1:13" s="4" customFormat="1" ht="57" customHeight="1" x14ac:dyDescent="0.3">
      <c r="A148" s="22">
        <v>141</v>
      </c>
      <c r="B148" s="22" t="s">
        <v>25</v>
      </c>
      <c r="C148" s="22" t="s">
        <v>321</v>
      </c>
      <c r="D148" s="22" t="s">
        <v>339</v>
      </c>
      <c r="E148" s="22" t="s">
        <v>353</v>
      </c>
      <c r="F148" s="22" t="s">
        <v>354</v>
      </c>
      <c r="G148" s="23">
        <v>1709748</v>
      </c>
      <c r="H148" s="22">
        <v>100</v>
      </c>
      <c r="I148" s="22"/>
      <c r="J148" s="22"/>
      <c r="K148" s="22"/>
      <c r="L148" s="22"/>
      <c r="M148" s="24"/>
    </row>
    <row r="149" spans="1:13" s="4" customFormat="1" ht="57" customHeight="1" x14ac:dyDescent="0.3">
      <c r="A149" s="22">
        <v>142</v>
      </c>
      <c r="B149" s="22" t="s">
        <v>25</v>
      </c>
      <c r="C149" s="22" t="s">
        <v>321</v>
      </c>
      <c r="D149" s="22" t="s">
        <v>339</v>
      </c>
      <c r="E149" s="22" t="s">
        <v>355</v>
      </c>
      <c r="F149" s="22" t="s">
        <v>356</v>
      </c>
      <c r="G149" s="23">
        <v>3435439</v>
      </c>
      <c r="H149" s="22">
        <v>100</v>
      </c>
      <c r="I149" s="22"/>
      <c r="J149" s="22"/>
      <c r="K149" s="22"/>
      <c r="L149" s="22"/>
      <c r="M149" s="24"/>
    </row>
    <row r="150" spans="1:13" s="4" customFormat="1" ht="57" customHeight="1" x14ac:dyDescent="0.3">
      <c r="A150" s="22">
        <v>143</v>
      </c>
      <c r="B150" s="22" t="s">
        <v>25</v>
      </c>
      <c r="C150" s="22" t="s">
        <v>321</v>
      </c>
      <c r="D150" s="22" t="s">
        <v>339</v>
      </c>
      <c r="E150" s="22" t="s">
        <v>357</v>
      </c>
      <c r="F150" s="22" t="s">
        <v>358</v>
      </c>
      <c r="G150" s="23">
        <v>6734530</v>
      </c>
      <c r="H150" s="22">
        <v>100</v>
      </c>
      <c r="I150" s="22"/>
      <c r="J150" s="22"/>
      <c r="K150" s="22"/>
      <c r="L150" s="22"/>
      <c r="M150" s="24"/>
    </row>
    <row r="151" spans="1:13" s="4" customFormat="1" ht="57" customHeight="1" x14ac:dyDescent="0.3">
      <c r="A151" s="22">
        <v>144</v>
      </c>
      <c r="B151" s="22" t="s">
        <v>25</v>
      </c>
      <c r="C151" s="22" t="s">
        <v>321</v>
      </c>
      <c r="D151" s="22" t="s">
        <v>339</v>
      </c>
      <c r="E151" s="22" t="s">
        <v>359</v>
      </c>
      <c r="F151" s="22" t="s">
        <v>360</v>
      </c>
      <c r="G151" s="23">
        <v>3447206</v>
      </c>
      <c r="H151" s="22">
        <v>100</v>
      </c>
      <c r="I151" s="22"/>
      <c r="J151" s="22"/>
      <c r="K151" s="22"/>
      <c r="L151" s="22"/>
      <c r="M151" s="24"/>
    </row>
    <row r="152" spans="1:13" s="4" customFormat="1" ht="57" customHeight="1" x14ac:dyDescent="0.3">
      <c r="A152" s="22">
        <v>145</v>
      </c>
      <c r="B152" s="22" t="s">
        <v>25</v>
      </c>
      <c r="C152" s="22" t="s">
        <v>321</v>
      </c>
      <c r="D152" s="22" t="s">
        <v>339</v>
      </c>
      <c r="E152" s="22" t="s">
        <v>361</v>
      </c>
      <c r="F152" s="22" t="s">
        <v>362</v>
      </c>
      <c r="G152" s="23">
        <v>4426520</v>
      </c>
      <c r="H152" s="22">
        <v>100</v>
      </c>
      <c r="I152" s="22"/>
      <c r="J152" s="22"/>
      <c r="K152" s="22"/>
      <c r="L152" s="22"/>
      <c r="M152" s="24"/>
    </row>
    <row r="153" spans="1:13" s="4" customFormat="1" ht="57" customHeight="1" x14ac:dyDescent="0.3">
      <c r="A153" s="22">
        <v>146</v>
      </c>
      <c r="B153" s="22" t="s">
        <v>25</v>
      </c>
      <c r="C153" s="22" t="s">
        <v>321</v>
      </c>
      <c r="D153" s="22" t="s">
        <v>339</v>
      </c>
      <c r="E153" s="22" t="s">
        <v>363</v>
      </c>
      <c r="F153" s="22" t="s">
        <v>364</v>
      </c>
      <c r="G153" s="23">
        <v>2941892</v>
      </c>
      <c r="H153" s="22">
        <v>100</v>
      </c>
      <c r="I153" s="22"/>
      <c r="J153" s="22"/>
      <c r="K153" s="22"/>
      <c r="L153" s="22"/>
      <c r="M153" s="24"/>
    </row>
    <row r="154" spans="1:13" s="4" customFormat="1" ht="57" customHeight="1" x14ac:dyDescent="0.3">
      <c r="A154" s="22">
        <v>147</v>
      </c>
      <c r="B154" s="28" t="s">
        <v>25</v>
      </c>
      <c r="C154" s="28" t="s">
        <v>365</v>
      </c>
      <c r="D154" s="28" t="s">
        <v>366</v>
      </c>
      <c r="E154" s="28" t="s">
        <v>366</v>
      </c>
      <c r="F154" s="28" t="s">
        <v>367</v>
      </c>
      <c r="G154" s="23">
        <v>4888034</v>
      </c>
      <c r="H154" s="28">
        <v>200</v>
      </c>
      <c r="I154" s="28"/>
      <c r="J154" s="28"/>
      <c r="K154" s="28"/>
      <c r="L154" s="28"/>
      <c r="M154" s="24"/>
    </row>
    <row r="155" spans="1:13" s="4" customFormat="1" ht="57" customHeight="1" x14ac:dyDescent="0.3">
      <c r="A155" s="22">
        <v>148</v>
      </c>
      <c r="B155" s="22" t="s">
        <v>25</v>
      </c>
      <c r="C155" s="22" t="s">
        <v>365</v>
      </c>
      <c r="D155" s="22" t="s">
        <v>368</v>
      </c>
      <c r="E155" s="22" t="s">
        <v>368</v>
      </c>
      <c r="F155" s="22" t="s">
        <v>369</v>
      </c>
      <c r="G155" s="23">
        <v>2898849</v>
      </c>
      <c r="H155" s="22">
        <v>100</v>
      </c>
      <c r="I155" s="22"/>
      <c r="J155" s="22"/>
      <c r="K155" s="22"/>
      <c r="L155" s="22"/>
      <c r="M155" s="24"/>
    </row>
    <row r="156" spans="1:13" s="4" customFormat="1" ht="57" customHeight="1" x14ac:dyDescent="0.3">
      <c r="A156" s="22">
        <v>149</v>
      </c>
      <c r="B156" s="22" t="s">
        <v>25</v>
      </c>
      <c r="C156" s="22" t="s">
        <v>365</v>
      </c>
      <c r="D156" s="22" t="s">
        <v>370</v>
      </c>
      <c r="E156" s="22" t="s">
        <v>370</v>
      </c>
      <c r="F156" s="22" t="s">
        <v>371</v>
      </c>
      <c r="G156" s="23">
        <v>2537937</v>
      </c>
      <c r="H156" s="22">
        <v>200</v>
      </c>
      <c r="I156" s="22"/>
      <c r="J156" s="22"/>
      <c r="K156" s="22"/>
      <c r="L156" s="22"/>
      <c r="M156" s="24"/>
    </row>
    <row r="157" spans="1:13" s="4" customFormat="1" ht="57" customHeight="1" x14ac:dyDescent="0.3">
      <c r="A157" s="22">
        <v>150</v>
      </c>
      <c r="B157" s="22" t="s">
        <v>25</v>
      </c>
      <c r="C157" s="22" t="s">
        <v>365</v>
      </c>
      <c r="D157" s="22" t="s">
        <v>372</v>
      </c>
      <c r="E157" s="22" t="s">
        <v>372</v>
      </c>
      <c r="F157" s="22" t="s">
        <v>373</v>
      </c>
      <c r="G157" s="23">
        <v>2889180</v>
      </c>
      <c r="H157" s="22">
        <v>150</v>
      </c>
      <c r="I157" s="22"/>
      <c r="J157" s="22"/>
      <c r="K157" s="22"/>
      <c r="L157" s="22"/>
      <c r="M157" s="24"/>
    </row>
    <row r="158" spans="1:13" s="4" customFormat="1" ht="57" customHeight="1" x14ac:dyDescent="0.3">
      <c r="A158" s="22">
        <v>151</v>
      </c>
      <c r="B158" s="22" t="s">
        <v>25</v>
      </c>
      <c r="C158" s="22" t="s">
        <v>365</v>
      </c>
      <c r="D158" s="22" t="s">
        <v>374</v>
      </c>
      <c r="E158" s="22" t="s">
        <v>374</v>
      </c>
      <c r="F158" s="22" t="s">
        <v>375</v>
      </c>
      <c r="G158" s="23">
        <v>3463668</v>
      </c>
      <c r="H158" s="22">
        <v>150</v>
      </c>
      <c r="I158" s="22"/>
      <c r="J158" s="22"/>
      <c r="K158" s="22"/>
      <c r="L158" s="22"/>
      <c r="M158" s="24"/>
    </row>
    <row r="159" spans="1:13" s="4" customFormat="1" ht="57" customHeight="1" x14ac:dyDescent="0.3">
      <c r="A159" s="22">
        <v>152</v>
      </c>
      <c r="B159" s="22" t="s">
        <v>25</v>
      </c>
      <c r="C159" s="22" t="s">
        <v>376</v>
      </c>
      <c r="D159" s="22" t="s">
        <v>377</v>
      </c>
      <c r="E159" s="22" t="s">
        <v>378</v>
      </c>
      <c r="F159" s="22" t="s">
        <v>379</v>
      </c>
      <c r="G159" s="23">
        <v>2681549</v>
      </c>
      <c r="H159" s="22">
        <v>50</v>
      </c>
      <c r="I159" s="22"/>
      <c r="J159" s="22"/>
      <c r="K159" s="22"/>
      <c r="L159" s="22"/>
      <c r="M159" s="37" t="s">
        <v>380</v>
      </c>
    </row>
    <row r="160" spans="1:13" s="4" customFormat="1" ht="57" customHeight="1" x14ac:dyDescent="0.3">
      <c r="A160" s="22">
        <v>153</v>
      </c>
      <c r="B160" s="22" t="s">
        <v>25</v>
      </c>
      <c r="C160" s="22" t="s">
        <v>376</v>
      </c>
      <c r="D160" s="22" t="s">
        <v>377</v>
      </c>
      <c r="E160" s="22" t="s">
        <v>381</v>
      </c>
      <c r="F160" s="22" t="s">
        <v>382</v>
      </c>
      <c r="G160" s="23">
        <v>5400119</v>
      </c>
      <c r="H160" s="22">
        <v>50</v>
      </c>
      <c r="I160" s="22"/>
      <c r="J160" s="22"/>
      <c r="K160" s="22"/>
      <c r="L160" s="22"/>
      <c r="M160" s="24"/>
    </row>
    <row r="161" spans="1:13" s="4" customFormat="1" ht="57" customHeight="1" x14ac:dyDescent="0.3">
      <c r="A161" s="22">
        <v>154</v>
      </c>
      <c r="B161" s="22" t="s">
        <v>25</v>
      </c>
      <c r="C161" s="22" t="s">
        <v>376</v>
      </c>
      <c r="D161" s="22" t="s">
        <v>377</v>
      </c>
      <c r="E161" s="22" t="s">
        <v>383</v>
      </c>
      <c r="F161" s="22" t="s">
        <v>384</v>
      </c>
      <c r="G161" s="23">
        <v>2681555</v>
      </c>
      <c r="H161" s="22">
        <v>50</v>
      </c>
      <c r="I161" s="22"/>
      <c r="J161" s="22"/>
      <c r="K161" s="22"/>
      <c r="L161" s="22"/>
      <c r="M161" s="24"/>
    </row>
    <row r="162" spans="1:13" s="4" customFormat="1" ht="57" customHeight="1" x14ac:dyDescent="0.3">
      <c r="A162" s="22">
        <v>155</v>
      </c>
      <c r="B162" s="22" t="s">
        <v>25</v>
      </c>
      <c r="C162" s="22" t="s">
        <v>376</v>
      </c>
      <c r="D162" s="22" t="s">
        <v>377</v>
      </c>
      <c r="E162" s="22" t="s">
        <v>385</v>
      </c>
      <c r="F162" s="22" t="s">
        <v>386</v>
      </c>
      <c r="G162" s="23">
        <v>1766179</v>
      </c>
      <c r="H162" s="22">
        <v>50</v>
      </c>
      <c r="I162" s="22"/>
      <c r="J162" s="22"/>
      <c r="K162" s="22"/>
      <c r="L162" s="22"/>
      <c r="M162" s="24"/>
    </row>
    <row r="163" spans="1:13" s="4" customFormat="1" ht="57" customHeight="1" x14ac:dyDescent="0.3">
      <c r="A163" s="22">
        <v>156</v>
      </c>
      <c r="B163" s="22" t="s">
        <v>25</v>
      </c>
      <c r="C163" s="22" t="s">
        <v>376</v>
      </c>
      <c r="D163" s="22" t="s">
        <v>377</v>
      </c>
      <c r="E163" s="22" t="s">
        <v>387</v>
      </c>
      <c r="F163" s="22" t="s">
        <v>388</v>
      </c>
      <c r="G163" s="23">
        <v>2576834</v>
      </c>
      <c r="H163" s="22">
        <v>50</v>
      </c>
      <c r="I163" s="22"/>
      <c r="J163" s="22"/>
      <c r="K163" s="22"/>
      <c r="L163" s="22"/>
      <c r="M163" s="24"/>
    </row>
    <row r="164" spans="1:13" s="4" customFormat="1" ht="57" customHeight="1" x14ac:dyDescent="0.3">
      <c r="A164" s="22">
        <v>157</v>
      </c>
      <c r="B164" s="22" t="s">
        <v>25</v>
      </c>
      <c r="C164" s="22" t="s">
        <v>376</v>
      </c>
      <c r="D164" s="22" t="s">
        <v>389</v>
      </c>
      <c r="E164" s="22" t="s">
        <v>389</v>
      </c>
      <c r="F164" s="22" t="s">
        <v>390</v>
      </c>
      <c r="G164" s="23">
        <v>6255072</v>
      </c>
      <c r="H164" s="22">
        <v>250</v>
      </c>
      <c r="I164" s="22"/>
      <c r="J164" s="22"/>
      <c r="K164" s="22"/>
      <c r="L164" s="22"/>
      <c r="M164" s="24"/>
    </row>
    <row r="165" spans="1:13" s="4" customFormat="1" ht="57" customHeight="1" x14ac:dyDescent="0.3">
      <c r="A165" s="22">
        <v>158</v>
      </c>
      <c r="B165" s="22" t="s">
        <v>391</v>
      </c>
      <c r="C165" s="22" t="s">
        <v>392</v>
      </c>
      <c r="D165" s="22" t="s">
        <v>393</v>
      </c>
      <c r="E165" s="22" t="s">
        <v>393</v>
      </c>
      <c r="F165" s="22" t="s">
        <v>394</v>
      </c>
      <c r="G165" s="23">
        <v>6876390</v>
      </c>
      <c r="H165" s="22"/>
      <c r="I165" s="22">
        <v>250</v>
      </c>
      <c r="J165" s="22"/>
      <c r="K165" s="22"/>
      <c r="L165" s="22"/>
      <c r="M165" s="37" t="s">
        <v>395</v>
      </c>
    </row>
    <row r="166" spans="1:13" s="4" customFormat="1" ht="57" customHeight="1" x14ac:dyDescent="0.3">
      <c r="A166" s="22">
        <v>159</v>
      </c>
      <c r="B166" s="22" t="s">
        <v>391</v>
      </c>
      <c r="C166" s="22" t="s">
        <v>396</v>
      </c>
      <c r="D166" s="22" t="s">
        <v>397</v>
      </c>
      <c r="E166" s="22" t="s">
        <v>397</v>
      </c>
      <c r="F166" s="22" t="s">
        <v>398</v>
      </c>
      <c r="G166" s="23">
        <v>2109870</v>
      </c>
      <c r="H166" s="22"/>
      <c r="I166" s="22">
        <v>170</v>
      </c>
      <c r="J166" s="22"/>
      <c r="K166" s="22"/>
      <c r="L166" s="22"/>
      <c r="M166" s="24"/>
    </row>
    <row r="167" spans="1:13" s="4" customFormat="1" ht="57" customHeight="1" x14ac:dyDescent="0.3">
      <c r="A167" s="22">
        <v>160</v>
      </c>
      <c r="B167" s="22" t="s">
        <v>391</v>
      </c>
      <c r="C167" s="22" t="s">
        <v>396</v>
      </c>
      <c r="D167" s="22" t="s">
        <v>399</v>
      </c>
      <c r="E167" s="22" t="s">
        <v>399</v>
      </c>
      <c r="F167" s="22" t="s">
        <v>400</v>
      </c>
      <c r="G167" s="23">
        <v>4768656</v>
      </c>
      <c r="H167" s="22"/>
      <c r="I167" s="22">
        <v>170</v>
      </c>
      <c r="J167" s="22"/>
      <c r="K167" s="22"/>
      <c r="L167" s="22"/>
      <c r="M167" s="24"/>
    </row>
    <row r="168" spans="1:13" s="4" customFormat="1" ht="57" customHeight="1" x14ac:dyDescent="0.3">
      <c r="A168" s="22">
        <v>161</v>
      </c>
      <c r="B168" s="22" t="s">
        <v>391</v>
      </c>
      <c r="C168" s="22" t="s">
        <v>396</v>
      </c>
      <c r="D168" s="22" t="s">
        <v>401</v>
      </c>
      <c r="E168" s="22" t="s">
        <v>401</v>
      </c>
      <c r="F168" s="22" t="s">
        <v>402</v>
      </c>
      <c r="G168" s="23">
        <v>6153182</v>
      </c>
      <c r="H168" s="22"/>
      <c r="I168" s="22">
        <v>200</v>
      </c>
      <c r="J168" s="22"/>
      <c r="K168" s="22"/>
      <c r="L168" s="22"/>
      <c r="M168" s="24"/>
    </row>
    <row r="169" spans="1:13" s="4" customFormat="1" ht="57" customHeight="1" x14ac:dyDescent="0.3">
      <c r="A169" s="22">
        <v>162</v>
      </c>
      <c r="B169" s="22" t="s">
        <v>15</v>
      </c>
      <c r="C169" s="22" t="s">
        <v>403</v>
      </c>
      <c r="D169" s="22" t="s">
        <v>404</v>
      </c>
      <c r="E169" s="22" t="s">
        <v>404</v>
      </c>
      <c r="F169" s="22" t="s">
        <v>405</v>
      </c>
      <c r="G169" s="23">
        <v>3961676</v>
      </c>
      <c r="H169" s="22">
        <v>250</v>
      </c>
      <c r="I169" s="22"/>
      <c r="J169" s="22"/>
      <c r="K169" s="22"/>
      <c r="L169" s="22"/>
      <c r="M169" s="24"/>
    </row>
    <row r="170" spans="1:13" s="4" customFormat="1" ht="57" customHeight="1" x14ac:dyDescent="0.3">
      <c r="A170" s="22">
        <v>163</v>
      </c>
      <c r="B170" s="22" t="s">
        <v>15</v>
      </c>
      <c r="C170" s="22" t="s">
        <v>403</v>
      </c>
      <c r="D170" s="22" t="s">
        <v>406</v>
      </c>
      <c r="E170" s="22" t="s">
        <v>406</v>
      </c>
      <c r="F170" s="22" t="s">
        <v>407</v>
      </c>
      <c r="G170" s="23">
        <v>2407484</v>
      </c>
      <c r="H170" s="22">
        <v>200</v>
      </c>
      <c r="I170" s="22"/>
      <c r="J170" s="22"/>
      <c r="K170" s="22"/>
      <c r="L170" s="22"/>
      <c r="M170" s="24"/>
    </row>
    <row r="171" spans="1:13" s="4" customFormat="1" ht="57" customHeight="1" x14ac:dyDescent="0.3">
      <c r="A171" s="22">
        <v>164</v>
      </c>
      <c r="B171" s="22" t="s">
        <v>15</v>
      </c>
      <c r="C171" s="22" t="s">
        <v>403</v>
      </c>
      <c r="D171" s="22" t="s">
        <v>408</v>
      </c>
      <c r="E171" s="22" t="s">
        <v>408</v>
      </c>
      <c r="F171" s="22" t="s">
        <v>409</v>
      </c>
      <c r="G171" s="23">
        <v>2231735</v>
      </c>
      <c r="H171" s="22">
        <v>140</v>
      </c>
      <c r="I171" s="22"/>
      <c r="J171" s="22"/>
      <c r="K171" s="22"/>
      <c r="L171" s="22"/>
      <c r="M171" s="24"/>
    </row>
    <row r="172" spans="1:13" s="4" customFormat="1" ht="57" customHeight="1" x14ac:dyDescent="0.3">
      <c r="A172" s="22">
        <v>165</v>
      </c>
      <c r="B172" s="22" t="s">
        <v>15</v>
      </c>
      <c r="C172" s="22" t="s">
        <v>403</v>
      </c>
      <c r="D172" s="22" t="s">
        <v>410</v>
      </c>
      <c r="E172" s="22" t="s">
        <v>410</v>
      </c>
      <c r="F172" s="22" t="s">
        <v>411</v>
      </c>
      <c r="G172" s="23">
        <v>4651060</v>
      </c>
      <c r="H172" s="22">
        <v>60</v>
      </c>
      <c r="I172" s="22"/>
      <c r="J172" s="22"/>
      <c r="K172" s="22"/>
      <c r="L172" s="22"/>
      <c r="M172" s="24"/>
    </row>
    <row r="173" spans="1:13" s="4" customFormat="1" ht="57" customHeight="1" x14ac:dyDescent="0.3">
      <c r="A173" s="22">
        <v>166</v>
      </c>
      <c r="B173" s="22" t="s">
        <v>15</v>
      </c>
      <c r="C173" s="22" t="s">
        <v>403</v>
      </c>
      <c r="D173" s="22" t="s">
        <v>412</v>
      </c>
      <c r="E173" s="22" t="s">
        <v>412</v>
      </c>
      <c r="F173" s="22" t="s">
        <v>413</v>
      </c>
      <c r="G173" s="23">
        <v>6380380</v>
      </c>
      <c r="H173" s="22">
        <v>130</v>
      </c>
      <c r="I173" s="22"/>
      <c r="J173" s="22"/>
      <c r="K173" s="22"/>
      <c r="L173" s="22"/>
      <c r="M173" s="24"/>
    </row>
    <row r="174" spans="1:13" s="4" customFormat="1" ht="57" customHeight="1" x14ac:dyDescent="0.3">
      <c r="A174" s="22">
        <v>167</v>
      </c>
      <c r="B174" s="22" t="s">
        <v>15</v>
      </c>
      <c r="C174" s="22" t="s">
        <v>414</v>
      </c>
      <c r="D174" s="22" t="s">
        <v>415</v>
      </c>
      <c r="E174" s="22" t="s">
        <v>416</v>
      </c>
      <c r="F174" s="22" t="s">
        <v>417</v>
      </c>
      <c r="G174" s="23">
        <v>1032035</v>
      </c>
      <c r="H174" s="22">
        <v>100</v>
      </c>
      <c r="I174" s="22"/>
      <c r="J174" s="22"/>
      <c r="K174" s="22"/>
      <c r="L174" s="22"/>
      <c r="M174" s="24"/>
    </row>
    <row r="175" spans="1:13" s="4" customFormat="1" ht="57" customHeight="1" x14ac:dyDescent="0.3">
      <c r="A175" s="22">
        <v>168</v>
      </c>
      <c r="B175" s="22" t="s">
        <v>15</v>
      </c>
      <c r="C175" s="22" t="s">
        <v>414</v>
      </c>
      <c r="D175" s="22" t="s">
        <v>415</v>
      </c>
      <c r="E175" s="22" t="s">
        <v>418</v>
      </c>
      <c r="F175" s="22" t="s">
        <v>419</v>
      </c>
      <c r="G175" s="23">
        <v>1897092</v>
      </c>
      <c r="H175" s="22">
        <v>100</v>
      </c>
      <c r="I175" s="22"/>
      <c r="J175" s="22"/>
      <c r="K175" s="22"/>
      <c r="L175" s="22"/>
      <c r="M175" s="24"/>
    </row>
    <row r="176" spans="1:13" s="4" customFormat="1" ht="57" customHeight="1" x14ac:dyDescent="0.3">
      <c r="A176" s="22">
        <v>169</v>
      </c>
      <c r="B176" s="22" t="s">
        <v>15</v>
      </c>
      <c r="C176" s="22" t="s">
        <v>414</v>
      </c>
      <c r="D176" s="22" t="s">
        <v>415</v>
      </c>
      <c r="E176" s="22" t="s">
        <v>420</v>
      </c>
      <c r="F176" s="22" t="s">
        <v>421</v>
      </c>
      <c r="G176" s="23">
        <v>3722190</v>
      </c>
      <c r="H176" s="22">
        <v>100</v>
      </c>
      <c r="I176" s="22"/>
      <c r="J176" s="22"/>
      <c r="K176" s="22"/>
      <c r="L176" s="22"/>
      <c r="M176" s="24"/>
    </row>
    <row r="177" spans="1:13" s="4" customFormat="1" ht="57" customHeight="1" x14ac:dyDescent="0.3">
      <c r="A177" s="22">
        <v>170</v>
      </c>
      <c r="B177" s="22" t="s">
        <v>15</v>
      </c>
      <c r="C177" s="22" t="s">
        <v>414</v>
      </c>
      <c r="D177" s="22" t="s">
        <v>415</v>
      </c>
      <c r="E177" s="22" t="s">
        <v>422</v>
      </c>
      <c r="F177" s="22" t="s">
        <v>423</v>
      </c>
      <c r="G177" s="23">
        <v>1570440</v>
      </c>
      <c r="H177" s="22">
        <v>100</v>
      </c>
      <c r="I177" s="22"/>
      <c r="J177" s="22"/>
      <c r="K177" s="22"/>
      <c r="L177" s="22"/>
      <c r="M177" s="24"/>
    </row>
    <row r="178" spans="1:13" s="4" customFormat="1" ht="57" customHeight="1" x14ac:dyDescent="0.3">
      <c r="A178" s="22">
        <v>171</v>
      </c>
      <c r="B178" s="22" t="s">
        <v>15</v>
      </c>
      <c r="C178" s="22" t="s">
        <v>414</v>
      </c>
      <c r="D178" s="22" t="s">
        <v>415</v>
      </c>
      <c r="E178" s="22" t="s">
        <v>424</v>
      </c>
      <c r="F178" s="22" t="s">
        <v>425</v>
      </c>
      <c r="G178" s="23">
        <v>2802648</v>
      </c>
      <c r="H178" s="22">
        <v>100</v>
      </c>
      <c r="I178" s="22"/>
      <c r="J178" s="22"/>
      <c r="K178" s="22"/>
      <c r="L178" s="22"/>
      <c r="M178" s="24"/>
    </row>
    <row r="179" spans="1:13" s="4" customFormat="1" ht="57" customHeight="1" x14ac:dyDescent="0.3">
      <c r="A179" s="22">
        <v>172</v>
      </c>
      <c r="B179" s="22" t="s">
        <v>15</v>
      </c>
      <c r="C179" s="22" t="s">
        <v>414</v>
      </c>
      <c r="D179" s="22" t="s">
        <v>415</v>
      </c>
      <c r="E179" s="22" t="s">
        <v>426</v>
      </c>
      <c r="F179" s="22" t="s">
        <v>427</v>
      </c>
      <c r="G179" s="23">
        <v>3905554</v>
      </c>
      <c r="H179" s="22">
        <v>100</v>
      </c>
      <c r="I179" s="22"/>
      <c r="J179" s="22"/>
      <c r="K179" s="22"/>
      <c r="L179" s="22"/>
      <c r="M179" s="24"/>
    </row>
    <row r="180" spans="1:13" s="4" customFormat="1" ht="57" customHeight="1" x14ac:dyDescent="0.3">
      <c r="A180" s="22">
        <v>173</v>
      </c>
      <c r="B180" s="22" t="s">
        <v>15</v>
      </c>
      <c r="C180" s="22" t="s">
        <v>414</v>
      </c>
      <c r="D180" s="22" t="s">
        <v>415</v>
      </c>
      <c r="E180" s="22" t="s">
        <v>428</v>
      </c>
      <c r="F180" s="22" t="s">
        <v>429</v>
      </c>
      <c r="G180" s="23">
        <v>3543219</v>
      </c>
      <c r="H180" s="22">
        <v>100</v>
      </c>
      <c r="I180" s="22"/>
      <c r="J180" s="22"/>
      <c r="K180" s="22"/>
      <c r="L180" s="22"/>
      <c r="M180" s="24"/>
    </row>
    <row r="181" spans="1:13" s="4" customFormat="1" ht="57" customHeight="1" x14ac:dyDescent="0.3">
      <c r="A181" s="22">
        <v>174</v>
      </c>
      <c r="B181" s="22" t="s">
        <v>15</v>
      </c>
      <c r="C181" s="22" t="s">
        <v>414</v>
      </c>
      <c r="D181" s="22" t="s">
        <v>415</v>
      </c>
      <c r="E181" s="22" t="s">
        <v>430</v>
      </c>
      <c r="F181" s="22" t="s">
        <v>431</v>
      </c>
      <c r="G181" s="23">
        <v>3671410</v>
      </c>
      <c r="H181" s="22">
        <v>100</v>
      </c>
      <c r="I181" s="22"/>
      <c r="J181" s="22"/>
      <c r="K181" s="22"/>
      <c r="L181" s="22"/>
      <c r="M181" s="24"/>
    </row>
    <row r="182" spans="1:13" s="4" customFormat="1" ht="57" customHeight="1" x14ac:dyDescent="0.3">
      <c r="A182" s="22">
        <v>175</v>
      </c>
      <c r="B182" s="22" t="s">
        <v>15</v>
      </c>
      <c r="C182" s="22" t="s">
        <v>414</v>
      </c>
      <c r="D182" s="22" t="s">
        <v>415</v>
      </c>
      <c r="E182" s="22" t="s">
        <v>432</v>
      </c>
      <c r="F182" s="22" t="s">
        <v>433</v>
      </c>
      <c r="G182" s="23">
        <v>1493422</v>
      </c>
      <c r="H182" s="22">
        <v>100</v>
      </c>
      <c r="I182" s="22"/>
      <c r="J182" s="22"/>
      <c r="K182" s="22"/>
      <c r="L182" s="22"/>
      <c r="M182" s="24"/>
    </row>
    <row r="183" spans="1:13" s="4" customFormat="1" ht="57" customHeight="1" x14ac:dyDescent="0.3">
      <c r="A183" s="22">
        <v>176</v>
      </c>
      <c r="B183" s="22" t="s">
        <v>15</v>
      </c>
      <c r="C183" s="22" t="s">
        <v>414</v>
      </c>
      <c r="D183" s="22" t="s">
        <v>415</v>
      </c>
      <c r="E183" s="22" t="s">
        <v>434</v>
      </c>
      <c r="F183" s="22" t="s">
        <v>435</v>
      </c>
      <c r="G183" s="23">
        <v>6950878</v>
      </c>
      <c r="H183" s="22">
        <v>100</v>
      </c>
      <c r="I183" s="22"/>
      <c r="J183" s="22"/>
      <c r="K183" s="22"/>
      <c r="L183" s="22"/>
      <c r="M183" s="24"/>
    </row>
    <row r="184" spans="1:13" s="4" customFormat="1" ht="57" customHeight="1" x14ac:dyDescent="0.3">
      <c r="A184" s="22">
        <v>177</v>
      </c>
      <c r="B184" s="22" t="s">
        <v>15</v>
      </c>
      <c r="C184" s="22" t="s">
        <v>414</v>
      </c>
      <c r="D184" s="22" t="s">
        <v>415</v>
      </c>
      <c r="E184" s="22" t="s">
        <v>436</v>
      </c>
      <c r="F184" s="22" t="s">
        <v>437</v>
      </c>
      <c r="G184" s="23">
        <v>2296014</v>
      </c>
      <c r="H184" s="22">
        <v>100</v>
      </c>
      <c r="I184" s="22"/>
      <c r="J184" s="22"/>
      <c r="K184" s="22"/>
      <c r="L184" s="22"/>
      <c r="M184" s="24"/>
    </row>
    <row r="185" spans="1:13" s="4" customFormat="1" ht="57" customHeight="1" x14ac:dyDescent="0.3">
      <c r="A185" s="22">
        <v>178</v>
      </c>
      <c r="B185" s="22" t="s">
        <v>15</v>
      </c>
      <c r="C185" s="22" t="s">
        <v>414</v>
      </c>
      <c r="D185" s="22" t="s">
        <v>415</v>
      </c>
      <c r="E185" s="22" t="s">
        <v>438</v>
      </c>
      <c r="F185" s="22" t="s">
        <v>439</v>
      </c>
      <c r="G185" s="23">
        <v>1507914</v>
      </c>
      <c r="H185" s="22">
        <v>100</v>
      </c>
      <c r="I185" s="22"/>
      <c r="J185" s="22"/>
      <c r="K185" s="22"/>
      <c r="L185" s="22"/>
      <c r="M185" s="24"/>
    </row>
    <row r="186" spans="1:13" s="4" customFormat="1" ht="57" customHeight="1" x14ac:dyDescent="0.3">
      <c r="A186" s="22">
        <v>179</v>
      </c>
      <c r="B186" s="22" t="s">
        <v>15</v>
      </c>
      <c r="C186" s="22" t="s">
        <v>414</v>
      </c>
      <c r="D186" s="22" t="s">
        <v>415</v>
      </c>
      <c r="E186" s="22" t="s">
        <v>440</v>
      </c>
      <c r="F186" s="22" t="s">
        <v>441</v>
      </c>
      <c r="G186" s="23">
        <v>5509391</v>
      </c>
      <c r="H186" s="22">
        <v>100</v>
      </c>
      <c r="I186" s="22"/>
      <c r="J186" s="22"/>
      <c r="K186" s="22"/>
      <c r="L186" s="22"/>
      <c r="M186" s="24"/>
    </row>
    <row r="187" spans="1:13" s="4" customFormat="1" ht="57" customHeight="1" x14ac:dyDescent="0.3">
      <c r="A187" s="22">
        <v>180</v>
      </c>
      <c r="B187" s="22" t="s">
        <v>15</v>
      </c>
      <c r="C187" s="22" t="s">
        <v>414</v>
      </c>
      <c r="D187" s="22" t="s">
        <v>415</v>
      </c>
      <c r="E187" s="22" t="s">
        <v>442</v>
      </c>
      <c r="F187" s="22" t="s">
        <v>443</v>
      </c>
      <c r="G187" s="23">
        <v>6101777</v>
      </c>
      <c r="H187" s="22">
        <v>100</v>
      </c>
      <c r="I187" s="22"/>
      <c r="J187" s="22"/>
      <c r="K187" s="22"/>
      <c r="L187" s="22"/>
      <c r="M187" s="24"/>
    </row>
    <row r="188" spans="1:13" s="4" customFormat="1" ht="57" customHeight="1" x14ac:dyDescent="0.3">
      <c r="A188" s="22">
        <v>181</v>
      </c>
      <c r="B188" s="22" t="s">
        <v>15</v>
      </c>
      <c r="C188" s="22" t="s">
        <v>414</v>
      </c>
      <c r="D188" s="22" t="s">
        <v>415</v>
      </c>
      <c r="E188" s="22" t="s">
        <v>444</v>
      </c>
      <c r="F188" s="22" t="s">
        <v>445</v>
      </c>
      <c r="G188" s="23">
        <v>1919291</v>
      </c>
      <c r="H188" s="22">
        <v>100</v>
      </c>
      <c r="I188" s="22"/>
      <c r="J188" s="22"/>
      <c r="K188" s="22"/>
      <c r="L188" s="22"/>
      <c r="M188" s="24"/>
    </row>
    <row r="189" spans="1:13" s="4" customFormat="1" ht="57" customHeight="1" x14ac:dyDescent="0.3">
      <c r="A189" s="22">
        <v>182</v>
      </c>
      <c r="B189" s="22" t="s">
        <v>15</v>
      </c>
      <c r="C189" s="22" t="s">
        <v>414</v>
      </c>
      <c r="D189" s="22" t="s">
        <v>415</v>
      </c>
      <c r="E189" s="22" t="s">
        <v>446</v>
      </c>
      <c r="F189" s="22" t="s">
        <v>447</v>
      </c>
      <c r="G189" s="23">
        <v>3587155</v>
      </c>
      <c r="H189" s="22">
        <v>100</v>
      </c>
      <c r="I189" s="22"/>
      <c r="J189" s="22"/>
      <c r="K189" s="22"/>
      <c r="L189" s="22"/>
      <c r="M189" s="24"/>
    </row>
    <row r="190" spans="1:13" s="4" customFormat="1" ht="57" customHeight="1" x14ac:dyDescent="0.3">
      <c r="A190" s="22">
        <v>183</v>
      </c>
      <c r="B190" s="22" t="s">
        <v>15</v>
      </c>
      <c r="C190" s="22" t="s">
        <v>414</v>
      </c>
      <c r="D190" s="22" t="s">
        <v>415</v>
      </c>
      <c r="E190" s="22" t="s">
        <v>448</v>
      </c>
      <c r="F190" s="22" t="s">
        <v>449</v>
      </c>
      <c r="G190" s="23">
        <v>2402452</v>
      </c>
      <c r="H190" s="22">
        <v>100</v>
      </c>
      <c r="I190" s="22"/>
      <c r="J190" s="22"/>
      <c r="K190" s="22"/>
      <c r="L190" s="22"/>
      <c r="M190" s="24"/>
    </row>
    <row r="191" spans="1:13" s="4" customFormat="1" ht="57" customHeight="1" x14ac:dyDescent="0.3">
      <c r="A191" s="22">
        <v>184</v>
      </c>
      <c r="B191" s="22" t="s">
        <v>15</v>
      </c>
      <c r="C191" s="22" t="s">
        <v>414</v>
      </c>
      <c r="D191" s="22" t="s">
        <v>415</v>
      </c>
      <c r="E191" s="22" t="s">
        <v>450</v>
      </c>
      <c r="F191" s="22" t="s">
        <v>451</v>
      </c>
      <c r="G191" s="23">
        <v>2536591</v>
      </c>
      <c r="H191" s="22">
        <v>100</v>
      </c>
      <c r="I191" s="22"/>
      <c r="J191" s="22"/>
      <c r="K191" s="22"/>
      <c r="L191" s="22"/>
      <c r="M191" s="24"/>
    </row>
    <row r="192" spans="1:13" s="4" customFormat="1" ht="57" customHeight="1" x14ac:dyDescent="0.3">
      <c r="A192" s="22">
        <v>185</v>
      </c>
      <c r="B192" s="22" t="s">
        <v>15</v>
      </c>
      <c r="C192" s="22" t="s">
        <v>414</v>
      </c>
      <c r="D192" s="22" t="s">
        <v>415</v>
      </c>
      <c r="E192" s="22" t="s">
        <v>452</v>
      </c>
      <c r="F192" s="22" t="s">
        <v>453</v>
      </c>
      <c r="G192" s="23">
        <v>1730108</v>
      </c>
      <c r="H192" s="22">
        <v>100</v>
      </c>
      <c r="I192" s="22"/>
      <c r="J192" s="22"/>
      <c r="K192" s="22"/>
      <c r="L192" s="22"/>
      <c r="M192" s="24"/>
    </row>
    <row r="193" spans="1:13" s="4" customFormat="1" ht="57" customHeight="1" x14ac:dyDescent="0.3">
      <c r="A193" s="22">
        <v>186</v>
      </c>
      <c r="B193" s="22" t="s">
        <v>15</v>
      </c>
      <c r="C193" s="22" t="s">
        <v>414</v>
      </c>
      <c r="D193" s="22" t="s">
        <v>415</v>
      </c>
      <c r="E193" s="22" t="s">
        <v>454</v>
      </c>
      <c r="F193" s="22" t="s">
        <v>455</v>
      </c>
      <c r="G193" s="23">
        <v>2938498</v>
      </c>
      <c r="H193" s="22">
        <v>100</v>
      </c>
      <c r="I193" s="22"/>
      <c r="J193" s="22"/>
      <c r="K193" s="22"/>
      <c r="L193" s="22"/>
      <c r="M193" s="24"/>
    </row>
    <row r="194" spans="1:13" s="4" customFormat="1" ht="57" customHeight="1" x14ac:dyDescent="0.3">
      <c r="A194" s="22">
        <v>187</v>
      </c>
      <c r="B194" s="22" t="s">
        <v>15</v>
      </c>
      <c r="C194" s="22" t="s">
        <v>414</v>
      </c>
      <c r="D194" s="22" t="s">
        <v>415</v>
      </c>
      <c r="E194" s="22" t="s">
        <v>456</v>
      </c>
      <c r="F194" s="22" t="s">
        <v>457</v>
      </c>
      <c r="G194" s="23">
        <v>910428</v>
      </c>
      <c r="H194" s="22">
        <v>100</v>
      </c>
      <c r="I194" s="22"/>
      <c r="J194" s="22"/>
      <c r="K194" s="22"/>
      <c r="L194" s="22"/>
      <c r="M194" s="24"/>
    </row>
    <row r="195" spans="1:13" s="4" customFormat="1" ht="57" customHeight="1" x14ac:dyDescent="0.3">
      <c r="A195" s="22">
        <v>188</v>
      </c>
      <c r="B195" s="22" t="s">
        <v>16</v>
      </c>
      <c r="C195" s="22" t="s">
        <v>33</v>
      </c>
      <c r="D195" s="22" t="s">
        <v>458</v>
      </c>
      <c r="E195" s="22" t="s">
        <v>459</v>
      </c>
      <c r="F195" s="22" t="s">
        <v>460</v>
      </c>
      <c r="G195" s="23">
        <v>4774643</v>
      </c>
      <c r="H195" s="22"/>
      <c r="I195" s="22"/>
      <c r="J195" s="22">
        <v>100</v>
      </c>
      <c r="K195" s="22"/>
      <c r="L195" s="22"/>
      <c r="M195" s="24"/>
    </row>
    <row r="196" spans="1:13" s="4" customFormat="1" ht="57" customHeight="1" x14ac:dyDescent="0.3">
      <c r="A196" s="22">
        <v>189</v>
      </c>
      <c r="B196" s="22" t="s">
        <v>16</v>
      </c>
      <c r="C196" s="22" t="s">
        <v>33</v>
      </c>
      <c r="D196" s="22" t="s">
        <v>458</v>
      </c>
      <c r="E196" s="22" t="s">
        <v>461</v>
      </c>
      <c r="F196" s="22" t="s">
        <v>462</v>
      </c>
      <c r="G196" s="23">
        <v>2648521</v>
      </c>
      <c r="H196" s="22"/>
      <c r="I196" s="22"/>
      <c r="J196" s="22">
        <v>100</v>
      </c>
      <c r="K196" s="22"/>
      <c r="L196" s="22"/>
      <c r="M196" s="24"/>
    </row>
    <row r="197" spans="1:13" s="4" customFormat="1" ht="57" customHeight="1" x14ac:dyDescent="0.3">
      <c r="A197" s="22">
        <v>190</v>
      </c>
      <c r="B197" s="22" t="s">
        <v>16</v>
      </c>
      <c r="C197" s="22" t="s">
        <v>33</v>
      </c>
      <c r="D197" s="22" t="s">
        <v>458</v>
      </c>
      <c r="E197" s="22" t="s">
        <v>463</v>
      </c>
      <c r="F197" s="22" t="s">
        <v>464</v>
      </c>
      <c r="G197" s="23">
        <v>2614771</v>
      </c>
      <c r="H197" s="22"/>
      <c r="I197" s="22"/>
      <c r="J197" s="22">
        <v>100</v>
      </c>
      <c r="K197" s="22"/>
      <c r="L197" s="22"/>
      <c r="M197" s="24"/>
    </row>
    <row r="198" spans="1:13" s="4" customFormat="1" ht="57" customHeight="1" x14ac:dyDescent="0.3">
      <c r="A198" s="22">
        <v>191</v>
      </c>
      <c r="B198" s="22" t="s">
        <v>16</v>
      </c>
      <c r="C198" s="22" t="s">
        <v>465</v>
      </c>
      <c r="D198" s="22" t="s">
        <v>458</v>
      </c>
      <c r="E198" s="22" t="s">
        <v>466</v>
      </c>
      <c r="F198" s="22" t="s">
        <v>467</v>
      </c>
      <c r="G198" s="23">
        <v>2319525</v>
      </c>
      <c r="H198" s="22"/>
      <c r="I198" s="22"/>
      <c r="J198" s="22">
        <v>100</v>
      </c>
      <c r="K198" s="22"/>
      <c r="L198" s="22"/>
      <c r="M198" s="24"/>
    </row>
    <row r="199" spans="1:13" s="4" customFormat="1" ht="57" customHeight="1" x14ac:dyDescent="0.3">
      <c r="A199" s="22">
        <v>192</v>
      </c>
      <c r="B199" s="22" t="s">
        <v>16</v>
      </c>
      <c r="C199" s="22" t="s">
        <v>17</v>
      </c>
      <c r="D199" s="22" t="s">
        <v>458</v>
      </c>
      <c r="E199" s="22" t="s">
        <v>468</v>
      </c>
      <c r="F199" s="22" t="s">
        <v>469</v>
      </c>
      <c r="G199" s="23">
        <v>3858128</v>
      </c>
      <c r="H199" s="22"/>
      <c r="I199" s="22"/>
      <c r="J199" s="22">
        <v>100</v>
      </c>
      <c r="K199" s="22"/>
      <c r="L199" s="22"/>
      <c r="M199" s="24"/>
    </row>
    <row r="200" spans="1:13" s="4" customFormat="1" ht="57" customHeight="1" x14ac:dyDescent="0.3">
      <c r="A200" s="22">
        <v>193</v>
      </c>
      <c r="B200" s="22" t="s">
        <v>16</v>
      </c>
      <c r="C200" s="22" t="s">
        <v>31</v>
      </c>
      <c r="D200" s="22" t="s">
        <v>470</v>
      </c>
      <c r="E200" s="22" t="s">
        <v>470</v>
      </c>
      <c r="F200" s="22" t="s">
        <v>471</v>
      </c>
      <c r="G200" s="23">
        <v>1233456</v>
      </c>
      <c r="H200" s="22">
        <v>100</v>
      </c>
      <c r="I200" s="22"/>
      <c r="J200" s="22"/>
      <c r="K200" s="22"/>
      <c r="L200" s="22"/>
      <c r="M200" s="24"/>
    </row>
    <row r="201" spans="1:13" s="4" customFormat="1" ht="57" customHeight="1" x14ac:dyDescent="0.3">
      <c r="A201" s="22">
        <v>194</v>
      </c>
      <c r="B201" s="28" t="s">
        <v>25</v>
      </c>
      <c r="C201" s="28" t="s">
        <v>365</v>
      </c>
      <c r="D201" s="28" t="s">
        <v>472</v>
      </c>
      <c r="E201" s="28" t="s">
        <v>472</v>
      </c>
      <c r="F201" s="28" t="s">
        <v>473</v>
      </c>
      <c r="G201" s="23">
        <v>2367734</v>
      </c>
      <c r="H201" s="28">
        <v>100</v>
      </c>
      <c r="I201" s="28"/>
      <c r="J201" s="28"/>
      <c r="K201" s="28"/>
      <c r="L201" s="28"/>
      <c r="M201" s="24"/>
    </row>
    <row r="202" spans="1:13" s="4" customFormat="1" ht="57" customHeight="1" x14ac:dyDescent="0.3">
      <c r="A202" s="22">
        <v>195</v>
      </c>
      <c r="B202" s="22" t="s">
        <v>25</v>
      </c>
      <c r="C202" s="22" t="s">
        <v>365</v>
      </c>
      <c r="D202" s="22" t="s">
        <v>474</v>
      </c>
      <c r="E202" s="22" t="s">
        <v>474</v>
      </c>
      <c r="F202" s="22" t="s">
        <v>475</v>
      </c>
      <c r="G202" s="23">
        <v>3777645</v>
      </c>
      <c r="H202" s="22">
        <v>100</v>
      </c>
      <c r="I202" s="22"/>
      <c r="J202" s="22"/>
      <c r="K202" s="22"/>
      <c r="L202" s="22"/>
      <c r="M202" s="24"/>
    </row>
    <row r="203" spans="1:13" s="4" customFormat="1" ht="57" customHeight="1" x14ac:dyDescent="0.3">
      <c r="A203" s="22">
        <v>196</v>
      </c>
      <c r="B203" s="22" t="s">
        <v>25</v>
      </c>
      <c r="C203" s="22" t="s">
        <v>25</v>
      </c>
      <c r="D203" s="22" t="s">
        <v>476</v>
      </c>
      <c r="E203" s="22" t="s">
        <v>476</v>
      </c>
      <c r="F203" s="22" t="s">
        <v>477</v>
      </c>
      <c r="G203" s="23">
        <v>1670195</v>
      </c>
      <c r="H203" s="22">
        <v>120</v>
      </c>
      <c r="I203" s="28"/>
      <c r="J203" s="22"/>
      <c r="K203" s="22"/>
      <c r="L203" s="22"/>
      <c r="M203" s="24"/>
    </row>
    <row r="204" spans="1:13" s="4" customFormat="1" ht="57" customHeight="1" x14ac:dyDescent="0.3">
      <c r="A204" s="22">
        <v>197</v>
      </c>
      <c r="B204" s="22" t="s">
        <v>478</v>
      </c>
      <c r="C204" s="22" t="s">
        <v>479</v>
      </c>
      <c r="D204" s="22" t="s">
        <v>480</v>
      </c>
      <c r="E204" s="22" t="s">
        <v>481</v>
      </c>
      <c r="F204" s="22" t="s">
        <v>482</v>
      </c>
      <c r="G204" s="23">
        <v>2451142</v>
      </c>
      <c r="H204" s="22"/>
      <c r="I204" s="28">
        <v>190</v>
      </c>
      <c r="J204" s="22"/>
      <c r="K204" s="22"/>
      <c r="L204" s="22"/>
      <c r="M204" s="24"/>
    </row>
    <row r="205" spans="1:13" s="4" customFormat="1" ht="57" customHeight="1" x14ac:dyDescent="0.3">
      <c r="A205" s="22">
        <v>198</v>
      </c>
      <c r="B205" s="22" t="s">
        <v>478</v>
      </c>
      <c r="C205" s="22" t="s">
        <v>479</v>
      </c>
      <c r="D205" s="22" t="s">
        <v>480</v>
      </c>
      <c r="E205" s="22" t="s">
        <v>483</v>
      </c>
      <c r="F205" s="22" t="s">
        <v>484</v>
      </c>
      <c r="G205" s="23">
        <v>3322019</v>
      </c>
      <c r="H205" s="22"/>
      <c r="I205" s="28">
        <v>290</v>
      </c>
      <c r="J205" s="22"/>
      <c r="K205" s="22"/>
      <c r="L205" s="22"/>
      <c r="M205" s="24"/>
    </row>
    <row r="206" spans="1:13" s="4" customFormat="1" ht="57" customHeight="1" x14ac:dyDescent="0.3">
      <c r="A206" s="22">
        <v>199</v>
      </c>
      <c r="B206" s="22" t="s">
        <v>478</v>
      </c>
      <c r="C206" s="22" t="s">
        <v>479</v>
      </c>
      <c r="D206" s="22" t="s">
        <v>480</v>
      </c>
      <c r="E206" s="22" t="s">
        <v>485</v>
      </c>
      <c r="F206" s="22" t="s">
        <v>486</v>
      </c>
      <c r="G206" s="23">
        <v>2999987</v>
      </c>
      <c r="H206" s="22"/>
      <c r="I206" s="28">
        <v>120</v>
      </c>
      <c r="J206" s="22"/>
      <c r="K206" s="22"/>
      <c r="L206" s="22"/>
      <c r="M206" s="24"/>
    </row>
    <row r="207" spans="1:13" s="4" customFormat="1" ht="57" customHeight="1" x14ac:dyDescent="0.3">
      <c r="A207" s="22">
        <v>200</v>
      </c>
      <c r="B207" s="22" t="s">
        <v>478</v>
      </c>
      <c r="C207" s="22" t="s">
        <v>487</v>
      </c>
      <c r="D207" s="22" t="s">
        <v>488</v>
      </c>
      <c r="E207" s="22" t="s">
        <v>488</v>
      </c>
      <c r="F207" s="22" t="s">
        <v>489</v>
      </c>
      <c r="G207" s="23">
        <v>3909337</v>
      </c>
      <c r="H207" s="31">
        <v>150</v>
      </c>
      <c r="I207" s="22"/>
      <c r="J207" s="22"/>
      <c r="K207" s="22"/>
      <c r="L207" s="22"/>
      <c r="M207" s="24"/>
    </row>
    <row r="208" spans="1:13" s="4" customFormat="1" ht="57" customHeight="1" x14ac:dyDescent="0.3">
      <c r="A208" s="22">
        <v>201</v>
      </c>
      <c r="B208" s="22" t="s">
        <v>478</v>
      </c>
      <c r="C208" s="22" t="s">
        <v>487</v>
      </c>
      <c r="D208" s="22" t="s">
        <v>490</v>
      </c>
      <c r="E208" s="22" t="s">
        <v>490</v>
      </c>
      <c r="F208" s="22" t="s">
        <v>491</v>
      </c>
      <c r="G208" s="23">
        <v>3762036</v>
      </c>
      <c r="H208" s="31">
        <v>160</v>
      </c>
      <c r="I208" s="22"/>
      <c r="J208" s="22"/>
      <c r="K208" s="22"/>
      <c r="L208" s="22"/>
      <c r="M208" s="24"/>
    </row>
    <row r="209" spans="1:13" s="4" customFormat="1" ht="57" customHeight="1" x14ac:dyDescent="0.3">
      <c r="A209" s="22">
        <v>202</v>
      </c>
      <c r="B209" s="22" t="s">
        <v>478</v>
      </c>
      <c r="C209" s="22" t="s">
        <v>487</v>
      </c>
      <c r="D209" s="22" t="s">
        <v>492</v>
      </c>
      <c r="E209" s="22" t="s">
        <v>492</v>
      </c>
      <c r="F209" s="22" t="s">
        <v>493</v>
      </c>
      <c r="G209" s="23">
        <v>1907451</v>
      </c>
      <c r="H209" s="31">
        <v>100</v>
      </c>
      <c r="I209" s="22"/>
      <c r="J209" s="22"/>
      <c r="K209" s="22"/>
      <c r="L209" s="22"/>
      <c r="M209" s="24"/>
    </row>
    <row r="210" spans="1:13" s="4" customFormat="1" ht="57" customHeight="1" x14ac:dyDescent="0.3">
      <c r="A210" s="22">
        <v>203</v>
      </c>
      <c r="B210" s="22" t="s">
        <v>478</v>
      </c>
      <c r="C210" s="22" t="s">
        <v>487</v>
      </c>
      <c r="D210" s="22" t="s">
        <v>494</v>
      </c>
      <c r="E210" s="22" t="s">
        <v>494</v>
      </c>
      <c r="F210" s="22" t="s">
        <v>495</v>
      </c>
      <c r="G210" s="23">
        <v>3034824</v>
      </c>
      <c r="H210" s="22"/>
      <c r="I210" s="31">
        <v>190</v>
      </c>
      <c r="J210" s="22"/>
      <c r="K210" s="22"/>
      <c r="L210" s="22"/>
      <c r="M210" s="24"/>
    </row>
    <row r="211" spans="1:13" s="4" customFormat="1" ht="57" customHeight="1" x14ac:dyDescent="0.3">
      <c r="A211" s="22">
        <v>204</v>
      </c>
      <c r="B211" s="22" t="s">
        <v>478</v>
      </c>
      <c r="C211" s="22" t="s">
        <v>487</v>
      </c>
      <c r="D211" s="22" t="s">
        <v>496</v>
      </c>
      <c r="E211" s="22" t="s">
        <v>496</v>
      </c>
      <c r="F211" s="22" t="s">
        <v>497</v>
      </c>
      <c r="G211" s="23">
        <v>2137514</v>
      </c>
      <c r="H211" s="22"/>
      <c r="I211" s="31">
        <v>40</v>
      </c>
      <c r="J211" s="22"/>
      <c r="K211" s="22"/>
      <c r="L211" s="22"/>
      <c r="M211" s="24"/>
    </row>
    <row r="212" spans="1:13" s="4" customFormat="1" ht="57" customHeight="1" x14ac:dyDescent="0.3">
      <c r="A212" s="22">
        <v>205</v>
      </c>
      <c r="B212" s="22" t="s">
        <v>478</v>
      </c>
      <c r="C212" s="22" t="s">
        <v>487</v>
      </c>
      <c r="D212" s="22" t="s">
        <v>498</v>
      </c>
      <c r="E212" s="22" t="s">
        <v>499</v>
      </c>
      <c r="F212" s="22" t="s">
        <v>500</v>
      </c>
      <c r="G212" s="23">
        <v>3701665</v>
      </c>
      <c r="H212" s="22"/>
      <c r="I212" s="31">
        <v>200</v>
      </c>
      <c r="J212" s="22"/>
      <c r="K212" s="22"/>
      <c r="L212" s="22"/>
      <c r="M212" s="24"/>
    </row>
    <row r="213" spans="1:13" s="4" customFormat="1" ht="57" customHeight="1" x14ac:dyDescent="0.3">
      <c r="A213" s="22">
        <v>206</v>
      </c>
      <c r="B213" s="22" t="s">
        <v>478</v>
      </c>
      <c r="C213" s="22" t="s">
        <v>487</v>
      </c>
      <c r="D213" s="22" t="s">
        <v>498</v>
      </c>
      <c r="E213" s="22" t="s">
        <v>501</v>
      </c>
      <c r="F213" s="22" t="s">
        <v>502</v>
      </c>
      <c r="G213" s="23">
        <v>4585137</v>
      </c>
      <c r="H213" s="22"/>
      <c r="I213" s="31">
        <v>200</v>
      </c>
      <c r="J213" s="22"/>
      <c r="K213" s="22"/>
      <c r="L213" s="22"/>
      <c r="M213" s="24"/>
    </row>
    <row r="214" spans="1:13" s="4" customFormat="1" ht="57" customHeight="1" x14ac:dyDescent="0.3">
      <c r="A214" s="22">
        <v>207</v>
      </c>
      <c r="B214" s="22" t="s">
        <v>478</v>
      </c>
      <c r="C214" s="22" t="s">
        <v>487</v>
      </c>
      <c r="D214" s="22" t="s">
        <v>498</v>
      </c>
      <c r="E214" s="22" t="s">
        <v>503</v>
      </c>
      <c r="F214" s="22" t="s">
        <v>504</v>
      </c>
      <c r="G214" s="23">
        <v>5896665</v>
      </c>
      <c r="H214" s="22"/>
      <c r="I214" s="31">
        <v>200</v>
      </c>
      <c r="J214" s="22"/>
      <c r="K214" s="22"/>
      <c r="L214" s="22"/>
      <c r="M214" s="24"/>
    </row>
    <row r="215" spans="1:13" s="4" customFormat="1" ht="57" customHeight="1" x14ac:dyDescent="0.3">
      <c r="A215" s="22">
        <v>208</v>
      </c>
      <c r="B215" s="22" t="s">
        <v>13</v>
      </c>
      <c r="C215" s="22" t="s">
        <v>14</v>
      </c>
      <c r="D215" s="22" t="s">
        <v>505</v>
      </c>
      <c r="E215" s="22" t="s">
        <v>506</v>
      </c>
      <c r="F215" s="28" t="s">
        <v>507</v>
      </c>
      <c r="G215" s="23">
        <v>820423</v>
      </c>
      <c r="H215" s="22">
        <v>100</v>
      </c>
      <c r="I215" s="28"/>
      <c r="J215" s="22"/>
      <c r="K215" s="22"/>
      <c r="L215" s="22"/>
      <c r="M215" s="24"/>
    </row>
    <row r="216" spans="1:13" s="4" customFormat="1" ht="57" customHeight="1" x14ac:dyDescent="0.3">
      <c r="A216" s="22">
        <v>209</v>
      </c>
      <c r="B216" s="22" t="s">
        <v>13</v>
      </c>
      <c r="C216" s="22" t="s">
        <v>14</v>
      </c>
      <c r="D216" s="22" t="s">
        <v>505</v>
      </c>
      <c r="E216" s="22" t="s">
        <v>508</v>
      </c>
      <c r="F216" s="22" t="s">
        <v>509</v>
      </c>
      <c r="G216" s="23">
        <v>414900</v>
      </c>
      <c r="H216" s="22">
        <v>100</v>
      </c>
      <c r="I216" s="22"/>
      <c r="J216" s="22"/>
      <c r="K216" s="22"/>
      <c r="L216" s="22"/>
      <c r="M216" s="24"/>
    </row>
    <row r="217" spans="1:13" s="4" customFormat="1" ht="57" customHeight="1" x14ac:dyDescent="0.3">
      <c r="A217" s="22">
        <v>210</v>
      </c>
      <c r="B217" s="22" t="s">
        <v>13</v>
      </c>
      <c r="C217" s="22" t="s">
        <v>14</v>
      </c>
      <c r="D217" s="22" t="s">
        <v>505</v>
      </c>
      <c r="E217" s="22" t="s">
        <v>506</v>
      </c>
      <c r="F217" s="22" t="s">
        <v>510</v>
      </c>
      <c r="G217" s="23">
        <v>1607888</v>
      </c>
      <c r="H217" s="22">
        <v>100</v>
      </c>
      <c r="I217" s="22"/>
      <c r="J217" s="22"/>
      <c r="K217" s="22"/>
      <c r="L217" s="22"/>
      <c r="M217" s="24"/>
    </row>
    <row r="218" spans="1:13" s="4" customFormat="1" ht="57" customHeight="1" x14ac:dyDescent="0.3">
      <c r="A218" s="22">
        <v>211</v>
      </c>
      <c r="B218" s="22" t="s">
        <v>13</v>
      </c>
      <c r="C218" s="22" t="s">
        <v>14</v>
      </c>
      <c r="D218" s="22" t="s">
        <v>505</v>
      </c>
      <c r="E218" s="22" t="s">
        <v>511</v>
      </c>
      <c r="F218" s="22" t="s">
        <v>512</v>
      </c>
      <c r="G218" s="23">
        <v>1255687</v>
      </c>
      <c r="H218" s="22">
        <v>100</v>
      </c>
      <c r="I218" s="22"/>
      <c r="J218" s="22"/>
      <c r="K218" s="22"/>
      <c r="L218" s="22"/>
      <c r="M218" s="24"/>
    </row>
    <row r="219" spans="1:13" s="4" customFormat="1" ht="57" customHeight="1" x14ac:dyDescent="0.3">
      <c r="A219" s="22">
        <v>212</v>
      </c>
      <c r="B219" s="22" t="s">
        <v>13</v>
      </c>
      <c r="C219" s="22" t="s">
        <v>14</v>
      </c>
      <c r="D219" s="22" t="s">
        <v>505</v>
      </c>
      <c r="E219" s="22" t="s">
        <v>513</v>
      </c>
      <c r="F219" s="22" t="s">
        <v>514</v>
      </c>
      <c r="G219" s="23">
        <v>1747087</v>
      </c>
      <c r="H219" s="22">
        <v>100</v>
      </c>
      <c r="I219" s="22"/>
      <c r="J219" s="22"/>
      <c r="K219" s="22"/>
      <c r="L219" s="22"/>
      <c r="M219" s="24"/>
    </row>
    <row r="220" spans="1:13" s="4" customFormat="1" ht="57" customHeight="1" x14ac:dyDescent="0.3">
      <c r="A220" s="22">
        <v>213</v>
      </c>
      <c r="B220" s="22" t="s">
        <v>13</v>
      </c>
      <c r="C220" s="22" t="s">
        <v>14</v>
      </c>
      <c r="D220" s="22" t="s">
        <v>505</v>
      </c>
      <c r="E220" s="22" t="s">
        <v>506</v>
      </c>
      <c r="F220" s="22" t="s">
        <v>515</v>
      </c>
      <c r="G220" s="23">
        <v>5938009</v>
      </c>
      <c r="H220" s="22">
        <v>100</v>
      </c>
      <c r="I220" s="22"/>
      <c r="J220" s="22"/>
      <c r="K220" s="22"/>
      <c r="L220" s="22"/>
      <c r="M220" s="24"/>
    </row>
    <row r="221" spans="1:13" s="4" customFormat="1" ht="57" customHeight="1" x14ac:dyDescent="0.3">
      <c r="A221" s="22">
        <v>214</v>
      </c>
      <c r="B221" s="22" t="s">
        <v>13</v>
      </c>
      <c r="C221" s="22" t="s">
        <v>14</v>
      </c>
      <c r="D221" s="22" t="s">
        <v>505</v>
      </c>
      <c r="E221" s="22" t="s">
        <v>516</v>
      </c>
      <c r="F221" s="22" t="s">
        <v>517</v>
      </c>
      <c r="G221" s="23">
        <v>2248810</v>
      </c>
      <c r="H221" s="22">
        <v>100</v>
      </c>
      <c r="I221" s="22"/>
      <c r="J221" s="22"/>
      <c r="K221" s="22"/>
      <c r="L221" s="22"/>
      <c r="M221" s="24"/>
    </row>
    <row r="222" spans="1:13" s="4" customFormat="1" ht="57" customHeight="1" x14ac:dyDescent="0.3">
      <c r="A222" s="22">
        <v>215</v>
      </c>
      <c r="B222" s="22" t="s">
        <v>13</v>
      </c>
      <c r="C222" s="22" t="s">
        <v>14</v>
      </c>
      <c r="D222" s="22" t="s">
        <v>505</v>
      </c>
      <c r="E222" s="22" t="s">
        <v>518</v>
      </c>
      <c r="F222" s="22" t="s">
        <v>519</v>
      </c>
      <c r="G222" s="23">
        <v>5199498</v>
      </c>
      <c r="H222" s="22">
        <v>100</v>
      </c>
      <c r="I222" s="22"/>
      <c r="J222" s="22"/>
      <c r="K222" s="22"/>
      <c r="L222" s="22"/>
      <c r="M222" s="24"/>
    </row>
    <row r="223" spans="1:13" s="4" customFormat="1" ht="57" customHeight="1" x14ac:dyDescent="0.3">
      <c r="A223" s="22">
        <v>216</v>
      </c>
      <c r="B223" s="22" t="s">
        <v>13</v>
      </c>
      <c r="C223" s="22" t="s">
        <v>14</v>
      </c>
      <c r="D223" s="22" t="s">
        <v>505</v>
      </c>
      <c r="E223" s="22" t="s">
        <v>520</v>
      </c>
      <c r="F223" s="22" t="s">
        <v>521</v>
      </c>
      <c r="G223" s="23">
        <v>3912159</v>
      </c>
      <c r="H223" s="22">
        <v>100</v>
      </c>
      <c r="I223" s="22"/>
      <c r="J223" s="22"/>
      <c r="K223" s="22"/>
      <c r="L223" s="22"/>
      <c r="M223" s="24"/>
    </row>
    <row r="224" spans="1:13" s="4" customFormat="1" ht="57" customHeight="1" x14ac:dyDescent="0.3">
      <c r="A224" s="22">
        <v>217</v>
      </c>
      <c r="B224" s="22" t="s">
        <v>13</v>
      </c>
      <c r="C224" s="22" t="s">
        <v>14</v>
      </c>
      <c r="D224" s="22" t="s">
        <v>505</v>
      </c>
      <c r="E224" s="22" t="s">
        <v>522</v>
      </c>
      <c r="F224" s="22" t="s">
        <v>523</v>
      </c>
      <c r="G224" s="23">
        <v>5227902</v>
      </c>
      <c r="H224" s="22">
        <v>100</v>
      </c>
      <c r="I224" s="22"/>
      <c r="J224" s="22"/>
      <c r="K224" s="22"/>
      <c r="L224" s="22"/>
      <c r="M224" s="24"/>
    </row>
    <row r="225" spans="1:13" s="4" customFormat="1" ht="57" customHeight="1" x14ac:dyDescent="0.3">
      <c r="A225" s="22">
        <v>218</v>
      </c>
      <c r="B225" s="22" t="s">
        <v>13</v>
      </c>
      <c r="C225" s="22" t="s">
        <v>14</v>
      </c>
      <c r="D225" s="22" t="s">
        <v>505</v>
      </c>
      <c r="E225" s="22" t="s">
        <v>524</v>
      </c>
      <c r="F225" s="22" t="s">
        <v>525</v>
      </c>
      <c r="G225" s="23">
        <v>4833764</v>
      </c>
      <c r="H225" s="22">
        <v>100</v>
      </c>
      <c r="I225" s="22"/>
      <c r="J225" s="22"/>
      <c r="K225" s="22"/>
      <c r="L225" s="22"/>
      <c r="M225" s="24"/>
    </row>
    <row r="226" spans="1:13" s="4" customFormat="1" ht="57" customHeight="1" x14ac:dyDescent="0.3">
      <c r="A226" s="22">
        <v>219</v>
      </c>
      <c r="B226" s="22" t="s">
        <v>16</v>
      </c>
      <c r="C226" s="22" t="s">
        <v>32</v>
      </c>
      <c r="D226" s="22" t="s">
        <v>526</v>
      </c>
      <c r="E226" s="22" t="s">
        <v>526</v>
      </c>
      <c r="F226" s="22" t="s">
        <v>527</v>
      </c>
      <c r="G226" s="23">
        <v>3381450</v>
      </c>
      <c r="H226" s="22"/>
      <c r="I226" s="22">
        <v>200</v>
      </c>
      <c r="J226" s="22"/>
      <c r="K226" s="22"/>
      <c r="L226" s="22"/>
      <c r="M226" s="24"/>
    </row>
    <row r="227" spans="1:13" s="11" customFormat="1" ht="57" customHeight="1" x14ac:dyDescent="0.35">
      <c r="A227" s="32"/>
      <c r="B227" s="33"/>
      <c r="C227" s="33"/>
      <c r="D227" s="34"/>
      <c r="E227" s="34"/>
      <c r="F227" s="33"/>
      <c r="G227" s="35"/>
      <c r="H227" s="36">
        <f>SUBTOTAL(109,Tabla35[[ Cantidad de personas  Atendidas 1RA ENTREGA]])</f>
        <v>16555</v>
      </c>
      <c r="I227" s="36">
        <f>SUBTOTAL(109,Tabla35[[ Cantidad de personas  Atendidas 2DA ENTREGA]])</f>
        <v>9385</v>
      </c>
      <c r="J227" s="36">
        <f>SUBTOTAL(109,Tabla35[[ Cantidad de personas  Atendidas 3RA ENTREGA]])</f>
        <v>2681</v>
      </c>
      <c r="K227" s="36">
        <f>SUBTOTAL(109,Tabla35[Cantidad de personas  Atendidas 4TA ENTREGA])</f>
        <v>342</v>
      </c>
      <c r="L227" s="36">
        <f>SUBTOTAL(109,Tabla35[Cantidad de personas  Atendidas 5TA ENTREGA])</f>
        <v>0</v>
      </c>
      <c r="M227" s="36"/>
    </row>
    <row r="228" spans="1:13" s="12" customFormat="1" ht="57" customHeight="1" x14ac:dyDescent="0.35">
      <c r="G228" s="13"/>
      <c r="H228" s="14"/>
      <c r="I228" s="9">
        <f>+Tabla35[[#Totals],[ Cantidad de personas  Atendidas 2DA ENTREGA]]+Tabla35[[#Totals],[ Cantidad de personas  Atendidas 1RA ENTREGA]]+Tabla35[[#Totals],[ Cantidad de personas  Atendidas 3RA ENTREGA]]+Tabla35[[#Totals],[Cantidad de personas  Atendidas 4TA ENTREGA]]+Tabla35[[#Totals],[Cantidad de personas  Atendidas 5TA ENTREGA]]</f>
        <v>28963</v>
      </c>
    </row>
    <row r="230" spans="1:13" ht="57" customHeight="1" x14ac:dyDescent="0.25">
      <c r="G230"/>
    </row>
    <row r="231" spans="1:13" ht="57" customHeight="1" x14ac:dyDescent="0.25">
      <c r="G231"/>
    </row>
    <row r="232" spans="1:13" ht="57" customHeight="1" x14ac:dyDescent="0.25">
      <c r="G232"/>
    </row>
    <row r="233" spans="1:13" ht="57" customHeight="1" x14ac:dyDescent="0.25">
      <c r="G233"/>
    </row>
    <row r="234" spans="1:13" ht="57" customHeight="1" x14ac:dyDescent="0.25">
      <c r="G234"/>
    </row>
    <row r="235" spans="1:13" ht="57" customHeight="1" x14ac:dyDescent="0.25">
      <c r="G235"/>
    </row>
    <row r="236" spans="1:13" ht="57" customHeight="1" x14ac:dyDescent="0.25">
      <c r="G236"/>
    </row>
    <row r="237" spans="1:13" ht="57" customHeight="1" x14ac:dyDescent="0.25">
      <c r="G237"/>
    </row>
    <row r="238" spans="1:13" ht="57" customHeight="1" x14ac:dyDescent="0.25">
      <c r="G238"/>
    </row>
    <row r="239" spans="1:13" ht="57" customHeight="1" x14ac:dyDescent="0.25">
      <c r="G239"/>
    </row>
    <row r="240" spans="1:13" ht="57" customHeight="1" x14ac:dyDescent="0.25">
      <c r="G240"/>
    </row>
    <row r="241" spans="7:7" ht="57" customHeight="1" x14ac:dyDescent="0.25">
      <c r="G241"/>
    </row>
    <row r="242" spans="7:7" ht="57" customHeight="1" x14ac:dyDescent="0.25">
      <c r="G242"/>
    </row>
    <row r="243" spans="7:7" ht="57" customHeight="1" x14ac:dyDescent="0.25">
      <c r="G243"/>
    </row>
    <row r="244" spans="7:7" ht="57" customHeight="1" x14ac:dyDescent="0.25">
      <c r="G244"/>
    </row>
    <row r="245" spans="7:7" ht="57" customHeight="1" x14ac:dyDescent="0.25">
      <c r="G245"/>
    </row>
    <row r="246" spans="7:7" ht="57" customHeight="1" x14ac:dyDescent="0.25">
      <c r="G246"/>
    </row>
    <row r="247" spans="7:7" ht="57" customHeight="1" x14ac:dyDescent="0.25">
      <c r="G247"/>
    </row>
    <row r="248" spans="7:7" ht="57" customHeight="1" x14ac:dyDescent="0.25">
      <c r="G248"/>
    </row>
    <row r="249" spans="7:7" ht="57" customHeight="1" x14ac:dyDescent="0.25">
      <c r="G249"/>
    </row>
    <row r="250" spans="7:7" ht="57" customHeight="1" x14ac:dyDescent="0.25">
      <c r="G250"/>
    </row>
    <row r="251" spans="7:7" ht="57" customHeight="1" x14ac:dyDescent="0.25">
      <c r="G251"/>
    </row>
    <row r="252" spans="7:7" ht="57" customHeight="1" x14ac:dyDescent="0.25">
      <c r="G252"/>
    </row>
    <row r="253" spans="7:7" ht="57" customHeight="1" x14ac:dyDescent="0.25">
      <c r="G253"/>
    </row>
    <row r="254" spans="7:7" ht="57" customHeight="1" x14ac:dyDescent="0.25">
      <c r="G254"/>
    </row>
    <row r="255" spans="7:7" ht="57" customHeight="1" x14ac:dyDescent="0.25">
      <c r="G255"/>
    </row>
    <row r="256" spans="7:7" ht="57" customHeight="1" x14ac:dyDescent="0.25">
      <c r="G256"/>
    </row>
    <row r="257" spans="7:7" ht="57" customHeight="1" x14ac:dyDescent="0.25">
      <c r="G257"/>
    </row>
    <row r="258" spans="7:7" ht="57" customHeight="1" x14ac:dyDescent="0.25">
      <c r="G258"/>
    </row>
    <row r="259" spans="7:7" ht="57" customHeight="1" x14ac:dyDescent="0.25">
      <c r="G259"/>
    </row>
    <row r="260" spans="7:7" ht="57" customHeight="1" x14ac:dyDescent="0.25">
      <c r="G260"/>
    </row>
    <row r="261" spans="7:7" ht="57" customHeight="1" x14ac:dyDescent="0.25">
      <c r="G261"/>
    </row>
    <row r="262" spans="7:7" ht="57" customHeight="1" x14ac:dyDescent="0.25">
      <c r="G262"/>
    </row>
    <row r="263" spans="7:7" ht="57" customHeight="1" x14ac:dyDescent="0.25">
      <c r="G263"/>
    </row>
    <row r="264" spans="7:7" ht="57" customHeight="1" x14ac:dyDescent="0.25">
      <c r="G264"/>
    </row>
    <row r="265" spans="7:7" ht="57" customHeight="1" x14ac:dyDescent="0.25">
      <c r="G265"/>
    </row>
    <row r="266" spans="7:7" ht="57" customHeight="1" x14ac:dyDescent="0.25">
      <c r="G266"/>
    </row>
    <row r="267" spans="7:7" ht="57" customHeight="1" x14ac:dyDescent="0.25">
      <c r="G267"/>
    </row>
    <row r="268" spans="7:7" ht="57" customHeight="1" x14ac:dyDescent="0.25">
      <c r="G268"/>
    </row>
    <row r="269" spans="7:7" ht="57" customHeight="1" x14ac:dyDescent="0.25">
      <c r="G269"/>
    </row>
    <row r="270" spans="7:7" ht="57" customHeight="1" x14ac:dyDescent="0.25">
      <c r="G270"/>
    </row>
    <row r="271" spans="7:7" ht="57" customHeight="1" x14ac:dyDescent="0.25">
      <c r="G271"/>
    </row>
    <row r="272" spans="7:7" ht="57" customHeight="1" x14ac:dyDescent="0.25">
      <c r="G272"/>
    </row>
    <row r="273" spans="7:7" ht="57" customHeight="1" x14ac:dyDescent="0.25">
      <c r="G273"/>
    </row>
    <row r="274" spans="7:7" ht="57" customHeight="1" x14ac:dyDescent="0.25">
      <c r="G274"/>
    </row>
    <row r="275" spans="7:7" ht="57" customHeight="1" x14ac:dyDescent="0.25">
      <c r="G275"/>
    </row>
    <row r="276" spans="7:7" ht="57" customHeight="1" x14ac:dyDescent="0.25">
      <c r="G276"/>
    </row>
    <row r="277" spans="7:7" ht="57" customHeight="1" x14ac:dyDescent="0.25">
      <c r="G277"/>
    </row>
    <row r="278" spans="7:7" ht="57" customHeight="1" x14ac:dyDescent="0.25">
      <c r="G278"/>
    </row>
    <row r="279" spans="7:7" ht="57" customHeight="1" x14ac:dyDescent="0.25">
      <c r="G279"/>
    </row>
    <row r="280" spans="7:7" ht="57" customHeight="1" x14ac:dyDescent="0.25">
      <c r="G280"/>
    </row>
    <row r="281" spans="7:7" ht="57" customHeight="1" x14ac:dyDescent="0.25">
      <c r="G281"/>
    </row>
    <row r="282" spans="7:7" ht="57" customHeight="1" x14ac:dyDescent="0.25">
      <c r="G282"/>
    </row>
    <row r="283" spans="7:7" ht="57" customHeight="1" x14ac:dyDescent="0.25">
      <c r="G283"/>
    </row>
    <row r="284" spans="7:7" ht="57" customHeight="1" x14ac:dyDescent="0.25">
      <c r="G284"/>
    </row>
    <row r="285" spans="7:7" ht="57" customHeight="1" x14ac:dyDescent="0.25">
      <c r="G285"/>
    </row>
    <row r="286" spans="7:7" ht="57" customHeight="1" x14ac:dyDescent="0.25">
      <c r="G286"/>
    </row>
    <row r="287" spans="7:7" ht="57" customHeight="1" x14ac:dyDescent="0.25">
      <c r="G287"/>
    </row>
    <row r="288" spans="7:7" ht="57" customHeight="1" x14ac:dyDescent="0.25">
      <c r="G288"/>
    </row>
    <row r="289" spans="7:7" ht="57" customHeight="1" x14ac:dyDescent="0.25">
      <c r="G289"/>
    </row>
    <row r="290" spans="7:7" ht="57" customHeight="1" x14ac:dyDescent="0.25">
      <c r="G290"/>
    </row>
    <row r="291" spans="7:7" ht="57" customHeight="1" x14ac:dyDescent="0.25">
      <c r="G291"/>
    </row>
    <row r="292" spans="7:7" ht="57" customHeight="1" x14ac:dyDescent="0.25">
      <c r="G292"/>
    </row>
    <row r="293" spans="7:7" ht="57" customHeight="1" x14ac:dyDescent="0.25">
      <c r="G293"/>
    </row>
    <row r="294" spans="7:7" ht="57" customHeight="1" x14ac:dyDescent="0.25">
      <c r="G294"/>
    </row>
    <row r="295" spans="7:7" ht="57" customHeight="1" x14ac:dyDescent="0.25">
      <c r="G295"/>
    </row>
    <row r="296" spans="7:7" ht="57" customHeight="1" x14ac:dyDescent="0.25">
      <c r="G296"/>
    </row>
    <row r="297" spans="7:7" ht="57" customHeight="1" x14ac:dyDescent="0.25">
      <c r="G297"/>
    </row>
    <row r="298" spans="7:7" ht="57" customHeight="1" x14ac:dyDescent="0.25">
      <c r="G298"/>
    </row>
    <row r="299" spans="7:7" ht="57" customHeight="1" x14ac:dyDescent="0.25">
      <c r="G299"/>
    </row>
    <row r="300" spans="7:7" ht="57" customHeight="1" x14ac:dyDescent="0.25">
      <c r="G300"/>
    </row>
    <row r="301" spans="7:7" ht="57" customHeight="1" x14ac:dyDescent="0.25">
      <c r="G301"/>
    </row>
    <row r="302" spans="7:7" ht="57" customHeight="1" x14ac:dyDescent="0.25">
      <c r="G302"/>
    </row>
    <row r="303" spans="7:7" ht="57" customHeight="1" x14ac:dyDescent="0.25">
      <c r="G303"/>
    </row>
    <row r="304" spans="7:7" ht="57" customHeight="1" x14ac:dyDescent="0.25">
      <c r="G304"/>
    </row>
    <row r="305" spans="7:7" ht="57" customHeight="1" x14ac:dyDescent="0.25">
      <c r="G305"/>
    </row>
    <row r="306" spans="7:7" ht="57" customHeight="1" x14ac:dyDescent="0.25">
      <c r="G306"/>
    </row>
    <row r="307" spans="7:7" ht="57" customHeight="1" x14ac:dyDescent="0.25">
      <c r="G307"/>
    </row>
    <row r="308" spans="7:7" ht="57" customHeight="1" x14ac:dyDescent="0.25">
      <c r="G308"/>
    </row>
    <row r="309" spans="7:7" ht="57" customHeight="1" x14ac:dyDescent="0.25">
      <c r="G309"/>
    </row>
    <row r="310" spans="7:7" ht="57" customHeight="1" x14ac:dyDescent="0.25">
      <c r="G310"/>
    </row>
    <row r="311" spans="7:7" ht="57" customHeight="1" x14ac:dyDescent="0.25">
      <c r="G311"/>
    </row>
    <row r="312" spans="7:7" ht="57" customHeight="1" x14ac:dyDescent="0.25">
      <c r="G312"/>
    </row>
    <row r="313" spans="7:7" ht="57" customHeight="1" x14ac:dyDescent="0.25">
      <c r="G313"/>
    </row>
    <row r="314" spans="7:7" ht="57" customHeight="1" x14ac:dyDescent="0.25">
      <c r="G314"/>
    </row>
    <row r="315" spans="7:7" ht="57" customHeight="1" x14ac:dyDescent="0.25">
      <c r="G315"/>
    </row>
    <row r="316" spans="7:7" ht="57" customHeight="1" x14ac:dyDescent="0.25">
      <c r="G316"/>
    </row>
    <row r="317" spans="7:7" ht="57" customHeight="1" x14ac:dyDescent="0.25">
      <c r="G317"/>
    </row>
    <row r="318" spans="7:7" ht="57" customHeight="1" x14ac:dyDescent="0.25">
      <c r="G318"/>
    </row>
    <row r="319" spans="7:7" ht="57" customHeight="1" x14ac:dyDescent="0.25">
      <c r="G319"/>
    </row>
    <row r="320" spans="7:7" ht="57" customHeight="1" x14ac:dyDescent="0.25">
      <c r="G320"/>
    </row>
    <row r="321" spans="7:7" ht="57" customHeight="1" x14ac:dyDescent="0.25">
      <c r="G321"/>
    </row>
    <row r="322" spans="7:7" ht="57" customHeight="1" x14ac:dyDescent="0.25">
      <c r="G322"/>
    </row>
    <row r="323" spans="7:7" ht="57" customHeight="1" x14ac:dyDescent="0.25">
      <c r="G323"/>
    </row>
    <row r="324" spans="7:7" ht="57" customHeight="1" x14ac:dyDescent="0.25">
      <c r="G324"/>
    </row>
    <row r="325" spans="7:7" ht="57" customHeight="1" x14ac:dyDescent="0.25">
      <c r="G325"/>
    </row>
    <row r="326" spans="7:7" ht="57" customHeight="1" x14ac:dyDescent="0.25">
      <c r="G326"/>
    </row>
    <row r="327" spans="7:7" ht="57" customHeight="1" x14ac:dyDescent="0.25">
      <c r="G327"/>
    </row>
    <row r="328" spans="7:7" ht="57" customHeight="1" x14ac:dyDescent="0.25">
      <c r="G328"/>
    </row>
    <row r="329" spans="7:7" ht="57" customHeight="1" x14ac:dyDescent="0.25">
      <c r="G329"/>
    </row>
    <row r="330" spans="7:7" ht="57" customHeight="1" x14ac:dyDescent="0.25">
      <c r="G330"/>
    </row>
    <row r="331" spans="7:7" ht="57" customHeight="1" x14ac:dyDescent="0.25">
      <c r="G331"/>
    </row>
    <row r="332" spans="7:7" ht="57" customHeight="1" x14ac:dyDescent="0.25">
      <c r="G332"/>
    </row>
    <row r="333" spans="7:7" ht="57" customHeight="1" x14ac:dyDescent="0.25">
      <c r="G333"/>
    </row>
    <row r="334" spans="7:7" ht="57" customHeight="1" x14ac:dyDescent="0.25">
      <c r="G334"/>
    </row>
    <row r="335" spans="7:7" ht="57" customHeight="1" x14ac:dyDescent="0.25">
      <c r="G335"/>
    </row>
    <row r="336" spans="7:7" ht="57" customHeight="1" x14ac:dyDescent="0.25">
      <c r="G336"/>
    </row>
    <row r="337" spans="7:7" ht="57" customHeight="1" x14ac:dyDescent="0.25">
      <c r="G337"/>
    </row>
    <row r="338" spans="7:7" ht="57" customHeight="1" x14ac:dyDescent="0.25">
      <c r="G338"/>
    </row>
    <row r="339" spans="7:7" ht="57" customHeight="1" x14ac:dyDescent="0.25">
      <c r="G339"/>
    </row>
    <row r="340" spans="7:7" ht="57" customHeight="1" x14ac:dyDescent="0.25">
      <c r="G340"/>
    </row>
    <row r="341" spans="7:7" ht="57" customHeight="1" x14ac:dyDescent="0.25">
      <c r="G341"/>
    </row>
    <row r="342" spans="7:7" ht="57" customHeight="1" x14ac:dyDescent="0.25">
      <c r="G342"/>
    </row>
    <row r="343" spans="7:7" ht="57" customHeight="1" x14ac:dyDescent="0.25">
      <c r="G343"/>
    </row>
    <row r="344" spans="7:7" ht="57" customHeight="1" x14ac:dyDescent="0.25">
      <c r="G344"/>
    </row>
    <row r="345" spans="7:7" ht="57" customHeight="1" x14ac:dyDescent="0.25">
      <c r="G345"/>
    </row>
    <row r="346" spans="7:7" ht="57" customHeight="1" x14ac:dyDescent="0.25">
      <c r="G346"/>
    </row>
    <row r="347" spans="7:7" ht="57" customHeight="1" x14ac:dyDescent="0.25">
      <c r="G347"/>
    </row>
    <row r="348" spans="7:7" ht="57" customHeight="1" x14ac:dyDescent="0.25">
      <c r="G348"/>
    </row>
    <row r="349" spans="7:7" ht="57" customHeight="1" x14ac:dyDescent="0.25">
      <c r="G349"/>
    </row>
    <row r="350" spans="7:7" ht="57" customHeight="1" x14ac:dyDescent="0.25">
      <c r="G350"/>
    </row>
    <row r="351" spans="7:7" ht="57" customHeight="1" x14ac:dyDescent="0.25">
      <c r="G351"/>
    </row>
    <row r="352" spans="7:7" ht="57" customHeight="1" x14ac:dyDescent="0.25">
      <c r="G352"/>
    </row>
    <row r="353" spans="7:7" ht="57" customHeight="1" x14ac:dyDescent="0.25">
      <c r="G353"/>
    </row>
    <row r="354" spans="7:7" ht="57" customHeight="1" x14ac:dyDescent="0.25">
      <c r="G354"/>
    </row>
    <row r="355" spans="7:7" ht="57" customHeight="1" x14ac:dyDescent="0.25">
      <c r="G355"/>
    </row>
    <row r="356" spans="7:7" ht="57" customHeight="1" x14ac:dyDescent="0.25">
      <c r="G356"/>
    </row>
    <row r="357" spans="7:7" ht="57" customHeight="1" x14ac:dyDescent="0.25">
      <c r="G357"/>
    </row>
    <row r="358" spans="7:7" ht="57" customHeight="1" x14ac:dyDescent="0.25">
      <c r="G358"/>
    </row>
    <row r="359" spans="7:7" ht="57" customHeight="1" x14ac:dyDescent="0.25">
      <c r="G359"/>
    </row>
    <row r="360" spans="7:7" ht="57" customHeight="1" x14ac:dyDescent="0.25">
      <c r="G360"/>
    </row>
    <row r="361" spans="7:7" ht="57" customHeight="1" x14ac:dyDescent="0.25">
      <c r="G361"/>
    </row>
    <row r="362" spans="7:7" ht="57" customHeight="1" x14ac:dyDescent="0.25">
      <c r="G362"/>
    </row>
    <row r="363" spans="7:7" ht="57" customHeight="1" x14ac:dyDescent="0.25">
      <c r="G363"/>
    </row>
    <row r="364" spans="7:7" ht="57" customHeight="1" x14ac:dyDescent="0.25">
      <c r="G364"/>
    </row>
    <row r="365" spans="7:7" ht="57" customHeight="1" x14ac:dyDescent="0.25">
      <c r="G365"/>
    </row>
    <row r="366" spans="7:7" ht="57" customHeight="1" x14ac:dyDescent="0.25">
      <c r="G366"/>
    </row>
    <row r="367" spans="7:7" ht="57" customHeight="1" x14ac:dyDescent="0.25">
      <c r="G367"/>
    </row>
    <row r="368" spans="7:7" ht="57" customHeight="1" x14ac:dyDescent="0.25">
      <c r="G368"/>
    </row>
    <row r="369" spans="7:7" ht="57" customHeight="1" x14ac:dyDescent="0.25">
      <c r="G369"/>
    </row>
    <row r="370" spans="7:7" ht="57" customHeight="1" x14ac:dyDescent="0.25">
      <c r="G370"/>
    </row>
    <row r="371" spans="7:7" ht="57" customHeight="1" x14ac:dyDescent="0.25">
      <c r="G371"/>
    </row>
    <row r="372" spans="7:7" ht="57" customHeight="1" x14ac:dyDescent="0.25">
      <c r="G372"/>
    </row>
    <row r="373" spans="7:7" ht="57" customHeight="1" x14ac:dyDescent="0.25">
      <c r="G373"/>
    </row>
    <row r="374" spans="7:7" ht="57" customHeight="1" x14ac:dyDescent="0.25">
      <c r="G374"/>
    </row>
    <row r="375" spans="7:7" ht="57" customHeight="1" x14ac:dyDescent="0.25">
      <c r="G375"/>
    </row>
    <row r="376" spans="7:7" ht="57" customHeight="1" x14ac:dyDescent="0.25">
      <c r="G376"/>
    </row>
    <row r="377" spans="7:7" ht="57" customHeight="1" x14ac:dyDescent="0.25">
      <c r="G377"/>
    </row>
    <row r="378" spans="7:7" ht="57" customHeight="1" x14ac:dyDescent="0.25">
      <c r="G378"/>
    </row>
    <row r="379" spans="7:7" ht="57" customHeight="1" x14ac:dyDescent="0.25">
      <c r="G379"/>
    </row>
    <row r="380" spans="7:7" ht="57" customHeight="1" x14ac:dyDescent="0.25">
      <c r="G380"/>
    </row>
    <row r="381" spans="7:7" ht="57" customHeight="1" x14ac:dyDescent="0.25">
      <c r="G381"/>
    </row>
    <row r="382" spans="7:7" ht="57" customHeight="1" x14ac:dyDescent="0.25">
      <c r="G382"/>
    </row>
    <row r="383" spans="7:7" ht="57" customHeight="1" x14ac:dyDescent="0.25">
      <c r="G383"/>
    </row>
    <row r="384" spans="7:7" ht="57" customHeight="1" x14ac:dyDescent="0.25">
      <c r="G384"/>
    </row>
    <row r="385" spans="7:7" ht="57" customHeight="1" x14ac:dyDescent="0.25">
      <c r="G385"/>
    </row>
    <row r="386" spans="7:7" ht="57" customHeight="1" x14ac:dyDescent="0.25">
      <c r="G386"/>
    </row>
    <row r="387" spans="7:7" ht="57" customHeight="1" x14ac:dyDescent="0.25">
      <c r="G387"/>
    </row>
    <row r="388" spans="7:7" ht="57" customHeight="1" x14ac:dyDescent="0.25">
      <c r="G388"/>
    </row>
    <row r="389" spans="7:7" ht="57" customHeight="1" x14ac:dyDescent="0.25">
      <c r="G389"/>
    </row>
    <row r="390" spans="7:7" ht="57" customHeight="1" x14ac:dyDescent="0.25">
      <c r="G390"/>
    </row>
    <row r="391" spans="7:7" ht="57" customHeight="1" x14ac:dyDescent="0.25">
      <c r="G391"/>
    </row>
    <row r="392" spans="7:7" ht="57" customHeight="1" x14ac:dyDescent="0.25">
      <c r="G392"/>
    </row>
    <row r="393" spans="7:7" ht="57" customHeight="1" x14ac:dyDescent="0.25">
      <c r="G393"/>
    </row>
    <row r="394" spans="7:7" ht="57" customHeight="1" x14ac:dyDescent="0.25">
      <c r="G394"/>
    </row>
    <row r="395" spans="7:7" ht="57" customHeight="1" x14ac:dyDescent="0.25">
      <c r="G395"/>
    </row>
    <row r="396" spans="7:7" ht="57" customHeight="1" x14ac:dyDescent="0.25">
      <c r="G396"/>
    </row>
    <row r="397" spans="7:7" ht="57" customHeight="1" x14ac:dyDescent="0.25">
      <c r="G397"/>
    </row>
    <row r="398" spans="7:7" ht="57" customHeight="1" x14ac:dyDescent="0.25">
      <c r="G398"/>
    </row>
    <row r="399" spans="7:7" ht="57" customHeight="1" x14ac:dyDescent="0.25">
      <c r="G399"/>
    </row>
    <row r="400" spans="7:7" ht="57" customHeight="1" x14ac:dyDescent="0.25">
      <c r="G400"/>
    </row>
    <row r="401" spans="7:7" ht="57" customHeight="1" x14ac:dyDescent="0.25">
      <c r="G401"/>
    </row>
    <row r="402" spans="7:7" ht="57" customHeight="1" x14ac:dyDescent="0.25">
      <c r="G402"/>
    </row>
    <row r="403" spans="7:7" ht="57" customHeight="1" x14ac:dyDescent="0.25">
      <c r="G403"/>
    </row>
    <row r="404" spans="7:7" ht="57" customHeight="1" x14ac:dyDescent="0.25">
      <c r="G404"/>
    </row>
    <row r="405" spans="7:7" ht="57" customHeight="1" x14ac:dyDescent="0.25">
      <c r="G405"/>
    </row>
    <row r="406" spans="7:7" ht="57" customHeight="1" x14ac:dyDescent="0.25">
      <c r="G406"/>
    </row>
    <row r="407" spans="7:7" ht="57" customHeight="1" x14ac:dyDescent="0.25">
      <c r="G407"/>
    </row>
    <row r="408" spans="7:7" ht="57" customHeight="1" x14ac:dyDescent="0.25">
      <c r="G408"/>
    </row>
    <row r="409" spans="7:7" ht="57" customHeight="1" x14ac:dyDescent="0.25">
      <c r="G409"/>
    </row>
    <row r="410" spans="7:7" ht="57" customHeight="1" x14ac:dyDescent="0.25">
      <c r="G410"/>
    </row>
    <row r="411" spans="7:7" ht="57" customHeight="1" x14ac:dyDescent="0.25">
      <c r="G411"/>
    </row>
    <row r="412" spans="7:7" ht="57" customHeight="1" x14ac:dyDescent="0.25">
      <c r="G412"/>
    </row>
    <row r="413" spans="7:7" ht="57" customHeight="1" x14ac:dyDescent="0.25">
      <c r="G413"/>
    </row>
    <row r="414" spans="7:7" ht="57" customHeight="1" x14ac:dyDescent="0.25">
      <c r="G414"/>
    </row>
    <row r="415" spans="7:7" ht="57" customHeight="1" x14ac:dyDescent="0.25">
      <c r="G415"/>
    </row>
    <row r="416" spans="7:7" ht="57" customHeight="1" x14ac:dyDescent="0.25">
      <c r="G416"/>
    </row>
    <row r="417" spans="7:7" ht="57" customHeight="1" x14ac:dyDescent="0.25">
      <c r="G417"/>
    </row>
    <row r="418" spans="7:7" ht="57" customHeight="1" x14ac:dyDescent="0.25">
      <c r="G418"/>
    </row>
    <row r="419" spans="7:7" ht="57" customHeight="1" x14ac:dyDescent="0.25">
      <c r="G419"/>
    </row>
    <row r="420" spans="7:7" ht="57" customHeight="1" x14ac:dyDescent="0.25">
      <c r="G420"/>
    </row>
    <row r="421" spans="7:7" ht="57" customHeight="1" x14ac:dyDescent="0.25">
      <c r="G421"/>
    </row>
    <row r="422" spans="7:7" ht="57" customHeight="1" x14ac:dyDescent="0.25">
      <c r="G422"/>
    </row>
    <row r="423" spans="7:7" ht="57" customHeight="1" x14ac:dyDescent="0.25">
      <c r="G423"/>
    </row>
    <row r="424" spans="7:7" ht="57" customHeight="1" x14ac:dyDescent="0.25">
      <c r="G424"/>
    </row>
    <row r="425" spans="7:7" ht="57" customHeight="1" x14ac:dyDescent="0.25">
      <c r="G425"/>
    </row>
    <row r="426" spans="7:7" ht="57" customHeight="1" x14ac:dyDescent="0.25">
      <c r="G426"/>
    </row>
    <row r="427" spans="7:7" ht="57" customHeight="1" x14ac:dyDescent="0.25">
      <c r="G427"/>
    </row>
    <row r="428" spans="7:7" ht="57" customHeight="1" x14ac:dyDescent="0.25">
      <c r="G428"/>
    </row>
    <row r="429" spans="7:7" ht="57" customHeight="1" x14ac:dyDescent="0.25">
      <c r="G429"/>
    </row>
    <row r="430" spans="7:7" ht="57" customHeight="1" x14ac:dyDescent="0.25">
      <c r="G430"/>
    </row>
    <row r="431" spans="7:7" ht="57" customHeight="1" x14ac:dyDescent="0.25">
      <c r="G431"/>
    </row>
    <row r="432" spans="7:7" ht="57" customHeight="1" x14ac:dyDescent="0.25">
      <c r="G432"/>
    </row>
    <row r="433" spans="7:7" ht="57" customHeight="1" x14ac:dyDescent="0.25">
      <c r="G433"/>
    </row>
    <row r="434" spans="7:7" ht="57" customHeight="1" x14ac:dyDescent="0.25">
      <c r="G434"/>
    </row>
    <row r="435" spans="7:7" ht="57" customHeight="1" x14ac:dyDescent="0.25">
      <c r="G435"/>
    </row>
    <row r="436" spans="7:7" ht="57" customHeight="1" x14ac:dyDescent="0.25">
      <c r="G436"/>
    </row>
    <row r="437" spans="7:7" ht="57" customHeight="1" x14ac:dyDescent="0.25">
      <c r="G437"/>
    </row>
    <row r="438" spans="7:7" ht="57" customHeight="1" x14ac:dyDescent="0.25">
      <c r="G438"/>
    </row>
    <row r="439" spans="7:7" ht="57" customHeight="1" x14ac:dyDescent="0.25">
      <c r="G439"/>
    </row>
    <row r="440" spans="7:7" ht="57" customHeight="1" x14ac:dyDescent="0.25">
      <c r="G440"/>
    </row>
    <row r="441" spans="7:7" ht="57" customHeight="1" x14ac:dyDescent="0.25">
      <c r="G441"/>
    </row>
    <row r="442" spans="7:7" ht="57" customHeight="1" x14ac:dyDescent="0.25">
      <c r="G442"/>
    </row>
    <row r="443" spans="7:7" ht="57" customHeight="1" x14ac:dyDescent="0.25">
      <c r="G443"/>
    </row>
    <row r="444" spans="7:7" ht="57" customHeight="1" x14ac:dyDescent="0.25">
      <c r="G444"/>
    </row>
    <row r="445" spans="7:7" ht="57" customHeight="1" x14ac:dyDescent="0.25">
      <c r="G445"/>
    </row>
    <row r="446" spans="7:7" ht="57" customHeight="1" x14ac:dyDescent="0.25">
      <c r="G446"/>
    </row>
    <row r="447" spans="7:7" ht="57" customHeight="1" x14ac:dyDescent="0.25">
      <c r="G447"/>
    </row>
    <row r="448" spans="7:7" ht="57" customHeight="1" x14ac:dyDescent="0.25">
      <c r="G448"/>
    </row>
    <row r="449" spans="7:7" ht="57" customHeight="1" x14ac:dyDescent="0.25">
      <c r="G449"/>
    </row>
    <row r="450" spans="7:7" ht="57" customHeight="1" x14ac:dyDescent="0.25">
      <c r="G450"/>
    </row>
    <row r="451" spans="7:7" ht="57" customHeight="1" x14ac:dyDescent="0.25">
      <c r="G451"/>
    </row>
    <row r="452" spans="7:7" ht="57" customHeight="1" x14ac:dyDescent="0.25">
      <c r="G452"/>
    </row>
    <row r="453" spans="7:7" ht="57" customHeight="1" x14ac:dyDescent="0.25">
      <c r="G453"/>
    </row>
    <row r="454" spans="7:7" ht="57" customHeight="1" x14ac:dyDescent="0.25">
      <c r="G454"/>
    </row>
    <row r="455" spans="7:7" ht="57" customHeight="1" x14ac:dyDescent="0.25">
      <c r="G455"/>
    </row>
    <row r="456" spans="7:7" ht="57" customHeight="1" x14ac:dyDescent="0.25">
      <c r="G456"/>
    </row>
    <row r="457" spans="7:7" ht="57" customHeight="1" x14ac:dyDescent="0.25">
      <c r="G457"/>
    </row>
    <row r="458" spans="7:7" ht="57" customHeight="1" x14ac:dyDescent="0.25">
      <c r="G458"/>
    </row>
    <row r="459" spans="7:7" ht="57" customHeight="1" x14ac:dyDescent="0.25">
      <c r="G459"/>
    </row>
    <row r="460" spans="7:7" ht="57" customHeight="1" x14ac:dyDescent="0.25">
      <c r="G460"/>
    </row>
    <row r="461" spans="7:7" ht="57" customHeight="1" x14ac:dyDescent="0.25">
      <c r="G461"/>
    </row>
    <row r="462" spans="7:7" ht="57" customHeight="1" x14ac:dyDescent="0.25">
      <c r="G462"/>
    </row>
    <row r="463" spans="7:7" ht="57" customHeight="1" x14ac:dyDescent="0.25">
      <c r="G463"/>
    </row>
    <row r="464" spans="7:7" ht="57" customHeight="1" x14ac:dyDescent="0.25">
      <c r="G464"/>
    </row>
    <row r="465" spans="7:7" ht="57" customHeight="1" x14ac:dyDescent="0.25">
      <c r="G465"/>
    </row>
    <row r="466" spans="7:7" ht="57" customHeight="1" x14ac:dyDescent="0.25">
      <c r="G466"/>
    </row>
    <row r="467" spans="7:7" ht="57" customHeight="1" x14ac:dyDescent="0.25">
      <c r="G467"/>
    </row>
    <row r="468" spans="7:7" ht="57" customHeight="1" x14ac:dyDescent="0.25">
      <c r="G468"/>
    </row>
    <row r="469" spans="7:7" ht="57" customHeight="1" x14ac:dyDescent="0.25">
      <c r="G469"/>
    </row>
    <row r="470" spans="7:7" ht="57" customHeight="1" x14ac:dyDescent="0.25">
      <c r="G470"/>
    </row>
    <row r="471" spans="7:7" ht="57" customHeight="1" x14ac:dyDescent="0.25">
      <c r="G471"/>
    </row>
    <row r="472" spans="7:7" ht="57" customHeight="1" x14ac:dyDescent="0.25">
      <c r="G472"/>
    </row>
    <row r="473" spans="7:7" ht="57" customHeight="1" x14ac:dyDescent="0.25">
      <c r="G473"/>
    </row>
    <row r="474" spans="7:7" ht="57" customHeight="1" x14ac:dyDescent="0.25">
      <c r="G474"/>
    </row>
    <row r="475" spans="7:7" ht="57" customHeight="1" x14ac:dyDescent="0.25">
      <c r="G475"/>
    </row>
    <row r="476" spans="7:7" ht="57" customHeight="1" x14ac:dyDescent="0.25">
      <c r="G476"/>
    </row>
  </sheetData>
  <mergeCells count="4">
    <mergeCell ref="A3:M3"/>
    <mergeCell ref="F6:G6"/>
    <mergeCell ref="H6:M6"/>
    <mergeCell ref="A4:M4"/>
  </mergeCells>
  <conditionalFormatting sqref="H227:H1048576">
    <cfRule type="cellIs" dxfId="287" priority="2708" operator="greaterThan">
      <formula>0</formula>
    </cfRule>
  </conditionalFormatting>
  <conditionalFormatting sqref="I227:I1048576">
    <cfRule type="cellIs" dxfId="286" priority="2706" operator="greaterThan">
      <formula>0</formula>
    </cfRule>
  </conditionalFormatting>
  <conditionalFormatting sqref="J227:J1048576">
    <cfRule type="cellIs" dxfId="285" priority="2702" operator="greaterThan">
      <formula>0</formula>
    </cfRule>
  </conditionalFormatting>
  <conditionalFormatting sqref="K227:K1048576">
    <cfRule type="cellIs" dxfId="284" priority="2700" operator="greaterThan">
      <formula>0</formula>
    </cfRule>
  </conditionalFormatting>
  <conditionalFormatting sqref="L227:L1048576">
    <cfRule type="cellIs" dxfId="283" priority="2698" operator="greaterThan">
      <formula>0</formula>
    </cfRule>
  </conditionalFormatting>
  <conditionalFormatting sqref="B227:F227">
    <cfRule type="containsText" dxfId="282" priority="2553" operator="containsText" text="MODALIDAD">
      <formula>NOT(ISERROR(SEARCH("MODALIDAD",B227)))</formula>
    </cfRule>
  </conditionalFormatting>
  <conditionalFormatting sqref="E96:E99 E113:E114 E117 E119:E130 E132:E153 E155:E164 E169 E171:E172 E174:E191 C169:C173 C176:C191 E219:F225 B64:D73 F64:F73 E64:E71 E89:E93 F95:F100 E101:E107 F102:F107 F134:F164 E207 D207:D209 F207:F209 B75:F77 B32:F32 B84:D107 B108:F109 B116:D164 B207:C210">
    <cfRule type="containsText" dxfId="281" priority="271" operator="containsText" text="MODALIDAD">
      <formula>NOT(ISERROR(SEARCH("MODALIDAD",B32)))</formula>
    </cfRule>
  </conditionalFormatting>
  <conditionalFormatting sqref="B17">
    <cfRule type="containsText" dxfId="280" priority="265" operator="containsText" text="MODALIDAD">
      <formula>NOT(ISERROR(SEARCH("MODALIDAD",B17)))</formula>
    </cfRule>
  </conditionalFormatting>
  <conditionalFormatting sqref="D17">
    <cfRule type="containsText" dxfId="279" priority="264" operator="containsText" text="MODALIDAD">
      <formula>NOT(ISERROR(SEARCH("MODALIDAD",D17)))</formula>
    </cfRule>
  </conditionalFormatting>
  <conditionalFormatting sqref="E17">
    <cfRule type="containsText" dxfId="278" priority="263" operator="containsText" text="MODALIDAD">
      <formula>NOT(ISERROR(SEARCH("MODALIDAD",E17)))</formula>
    </cfRule>
  </conditionalFormatting>
  <conditionalFormatting sqref="B8:B16">
    <cfRule type="containsText" dxfId="277" priority="257" operator="containsText" text="MODALIDAD">
      <formula>NOT(ISERROR(SEARCH("MODALIDAD",B8)))</formula>
    </cfRule>
  </conditionalFormatting>
  <conditionalFormatting sqref="C8:C16">
    <cfRule type="containsText" dxfId="276" priority="256" operator="containsText" text="MODALIDAD">
      <formula>NOT(ISERROR(SEARCH("MODALIDAD",C8)))</formula>
    </cfRule>
  </conditionalFormatting>
  <conditionalFormatting sqref="D8:D16">
    <cfRule type="containsText" dxfId="275" priority="255" operator="containsText" text="MODALIDAD">
      <formula>NOT(ISERROR(SEARCH("MODALIDAD",D8)))</formula>
    </cfRule>
  </conditionalFormatting>
  <conditionalFormatting sqref="F8:F16">
    <cfRule type="containsText" dxfId="274" priority="254" operator="containsText" text="MODALIDAD">
      <formula>NOT(ISERROR(SEARCH("MODALIDAD",F8)))</formula>
    </cfRule>
  </conditionalFormatting>
  <conditionalFormatting sqref="E8:E16">
    <cfRule type="containsText" dxfId="273" priority="253" operator="containsText" text="MODALIDAD">
      <formula>NOT(ISERROR(SEARCH("MODALIDAD",E8)))</formula>
    </cfRule>
  </conditionalFormatting>
  <conditionalFormatting sqref="B18:B30 B33:B63 B113:B114 B169:B191">
    <cfRule type="containsText" dxfId="272" priority="247" operator="containsText" text="MODALIDAD">
      <formula>NOT(ISERROR(SEARCH("MODALIDAD",B18)))</formula>
    </cfRule>
  </conditionalFormatting>
  <conditionalFormatting sqref="C18:C30 C33:C63 C113:C114">
    <cfRule type="containsText" dxfId="271" priority="246" operator="containsText" text="MODALIDAD">
      <formula>NOT(ISERROR(SEARCH("MODALIDAD",C18)))</formula>
    </cfRule>
  </conditionalFormatting>
  <conditionalFormatting sqref="D18:D30 D33:D63 D113:D114 D169:D191">
    <cfRule type="containsText" dxfId="270" priority="245" operator="containsText" text="MODALIDAD">
      <formula>NOT(ISERROR(SEARCH("MODALIDAD",D18)))</formula>
    </cfRule>
  </conditionalFormatting>
  <conditionalFormatting sqref="F18:F30 F33:F36 F38:F63 F79:F82 F84:F91 F93:F94 F113:F114 F116 F118:F131 F169:F191">
    <cfRule type="containsText" dxfId="269" priority="244" operator="containsText" text="MODALIDAD">
      <formula>NOT(ISERROR(SEARCH("MODALIDAD",F18)))</formula>
    </cfRule>
  </conditionalFormatting>
  <conditionalFormatting sqref="E18:E27 E30 E34:E35 E38 E40 E42:E44 E49:E50 E52 E55:E59 E63 E73 E79:E82 E84:E85">
    <cfRule type="containsText" dxfId="268" priority="243" operator="containsText" text="MODALIDAD">
      <formula>NOT(ISERROR(SEARCH("MODALIDAD",E18)))</formula>
    </cfRule>
  </conditionalFormatting>
  <conditionalFormatting sqref="C17">
    <cfRule type="containsText" dxfId="267" priority="242" operator="containsText" text="MODALIDAD">
      <formula>NOT(ISERROR(SEARCH("MODALIDAD",C17)))</formula>
    </cfRule>
  </conditionalFormatting>
  <conditionalFormatting sqref="F17">
    <cfRule type="containsText" dxfId="266" priority="241" operator="containsText" text="MODALIDAD">
      <formula>NOT(ISERROR(SEARCH("MODALIDAD",F17)))</formula>
    </cfRule>
  </conditionalFormatting>
  <conditionalFormatting sqref="E28">
    <cfRule type="containsText" dxfId="265" priority="240" operator="containsText" text="MODALIDAD">
      <formula>NOT(ISERROR(SEARCH("MODALIDAD",E28)))</formula>
    </cfRule>
  </conditionalFormatting>
  <conditionalFormatting sqref="E29">
    <cfRule type="containsText" dxfId="264" priority="239" operator="containsText" text="MODALIDAD">
      <formula>NOT(ISERROR(SEARCH("MODALIDAD",E29)))</formula>
    </cfRule>
  </conditionalFormatting>
  <conditionalFormatting sqref="E33">
    <cfRule type="containsText" dxfId="263" priority="238" operator="containsText" text="MODALIDAD">
      <formula>NOT(ISERROR(SEARCH("MODALIDAD",E33)))</formula>
    </cfRule>
  </conditionalFormatting>
  <conditionalFormatting sqref="E36">
    <cfRule type="containsText" dxfId="262" priority="237" operator="containsText" text="MODALIDAD">
      <formula>NOT(ISERROR(SEARCH("MODALIDAD",E36)))</formula>
    </cfRule>
  </conditionalFormatting>
  <conditionalFormatting sqref="E37">
    <cfRule type="containsText" dxfId="261" priority="236" operator="containsText" text="MODALIDAD">
      <formula>NOT(ISERROR(SEARCH("MODALIDAD",E37)))</formula>
    </cfRule>
  </conditionalFormatting>
  <conditionalFormatting sqref="E39">
    <cfRule type="containsText" dxfId="260" priority="235" operator="containsText" text="MODALIDAD">
      <formula>NOT(ISERROR(SEARCH("MODALIDAD",E39)))</formula>
    </cfRule>
  </conditionalFormatting>
  <conditionalFormatting sqref="H31">
    <cfRule type="cellIs" dxfId="259" priority="234" operator="greaterThan">
      <formula>0</formula>
    </cfRule>
  </conditionalFormatting>
  <conditionalFormatting sqref="B31">
    <cfRule type="containsText" dxfId="258" priority="229" operator="containsText" text="MODALIDAD">
      <formula>NOT(ISERROR(SEARCH("MODALIDAD",B31)))</formula>
    </cfRule>
  </conditionalFormatting>
  <conditionalFormatting sqref="C31">
    <cfRule type="containsText" dxfId="257" priority="228" operator="containsText" text="MODALIDAD">
      <formula>NOT(ISERROR(SEARCH("MODALIDAD",C31)))</formula>
    </cfRule>
  </conditionalFormatting>
  <conditionalFormatting sqref="D31">
    <cfRule type="containsText" dxfId="256" priority="227" operator="containsText" text="MODALIDAD">
      <formula>NOT(ISERROR(SEARCH("MODALIDAD",D31)))</formula>
    </cfRule>
  </conditionalFormatting>
  <conditionalFormatting sqref="F31">
    <cfRule type="containsText" dxfId="255" priority="226" operator="containsText" text="MODALIDAD">
      <formula>NOT(ISERROR(SEARCH("MODALIDAD",F31)))</formula>
    </cfRule>
  </conditionalFormatting>
  <conditionalFormatting sqref="E31">
    <cfRule type="containsText" dxfId="254" priority="225" operator="containsText" text="MODALIDAD">
      <formula>NOT(ISERROR(SEARCH("MODALIDAD",E31)))</formula>
    </cfRule>
  </conditionalFormatting>
  <conditionalFormatting sqref="E41">
    <cfRule type="containsText" dxfId="253" priority="224" operator="containsText" text="MODALIDAD">
      <formula>NOT(ISERROR(SEARCH("MODALIDAD",E41)))</formula>
    </cfRule>
  </conditionalFormatting>
  <conditionalFormatting sqref="E45">
    <cfRule type="containsText" dxfId="252" priority="223" operator="containsText" text="MODALIDAD">
      <formula>NOT(ISERROR(SEARCH("MODALIDAD",E45)))</formula>
    </cfRule>
  </conditionalFormatting>
  <conditionalFormatting sqref="E46">
    <cfRule type="containsText" dxfId="251" priority="222" operator="containsText" text="MODALIDAD">
      <formula>NOT(ISERROR(SEARCH("MODALIDAD",E46)))</formula>
    </cfRule>
  </conditionalFormatting>
  <conditionalFormatting sqref="E47">
    <cfRule type="containsText" dxfId="250" priority="221" operator="containsText" text="MODALIDAD">
      <formula>NOT(ISERROR(SEARCH("MODALIDAD",E47)))</formula>
    </cfRule>
  </conditionalFormatting>
  <conditionalFormatting sqref="E48">
    <cfRule type="containsText" dxfId="249" priority="220" operator="containsText" text="MODALIDAD">
      <formula>NOT(ISERROR(SEARCH("MODALIDAD",E48)))</formula>
    </cfRule>
  </conditionalFormatting>
  <conditionalFormatting sqref="E53">
    <cfRule type="containsText" dxfId="248" priority="218" operator="containsText" text="MODALIDAD">
      <formula>NOT(ISERROR(SEARCH("MODALIDAD",E53)))</formula>
    </cfRule>
  </conditionalFormatting>
  <conditionalFormatting sqref="E54">
    <cfRule type="containsText" dxfId="247" priority="217" operator="containsText" text="MODALIDAD">
      <formula>NOT(ISERROR(SEARCH("MODALIDAD",E54)))</formula>
    </cfRule>
  </conditionalFormatting>
  <conditionalFormatting sqref="E60">
    <cfRule type="containsText" dxfId="246" priority="216" operator="containsText" text="MODALIDAD">
      <formula>NOT(ISERROR(SEARCH("MODALIDAD",E60)))</formula>
    </cfRule>
  </conditionalFormatting>
  <conditionalFormatting sqref="E61">
    <cfRule type="containsText" dxfId="245" priority="215" operator="containsText" text="MODALIDAD">
      <formula>NOT(ISERROR(SEARCH("MODALIDAD",E61)))</formula>
    </cfRule>
  </conditionalFormatting>
  <conditionalFormatting sqref="E62">
    <cfRule type="containsText" dxfId="244" priority="214" operator="containsText" text="MODALIDAD">
      <formula>NOT(ISERROR(SEARCH("MODALIDAD",E62)))</formula>
    </cfRule>
  </conditionalFormatting>
  <conditionalFormatting sqref="E72">
    <cfRule type="containsText" dxfId="243" priority="213" operator="containsText" text="MODALIDAD">
      <formula>NOT(ISERROR(SEARCH("MODALIDAD",E72)))</formula>
    </cfRule>
  </conditionalFormatting>
  <conditionalFormatting sqref="B74">
    <cfRule type="containsText" dxfId="242" priority="207" operator="containsText" text="MODALIDAD">
      <formula>NOT(ISERROR(SEARCH("MODALIDAD",B74)))</formula>
    </cfRule>
  </conditionalFormatting>
  <conditionalFormatting sqref="C74">
    <cfRule type="containsText" dxfId="241" priority="206" operator="containsText" text="MODALIDAD">
      <formula>NOT(ISERROR(SEARCH("MODALIDAD",C74)))</formula>
    </cfRule>
  </conditionalFormatting>
  <conditionalFormatting sqref="D74">
    <cfRule type="containsText" dxfId="240" priority="205" operator="containsText" text="MODALIDAD">
      <formula>NOT(ISERROR(SEARCH("MODALIDAD",D74)))</formula>
    </cfRule>
  </conditionalFormatting>
  <conditionalFormatting sqref="C78:C82">
    <cfRule type="containsText" dxfId="239" priority="196" operator="containsText" text="MODALIDAD">
      <formula>NOT(ISERROR(SEARCH("MODALIDAD",C78)))</formula>
    </cfRule>
  </conditionalFormatting>
  <conditionalFormatting sqref="E74">
    <cfRule type="containsText" dxfId="238" priority="203" operator="containsText" text="MODALIDAD">
      <formula>NOT(ISERROR(SEARCH("MODALIDAD",E74)))</formula>
    </cfRule>
  </conditionalFormatting>
  <conditionalFormatting sqref="B78:B82">
    <cfRule type="containsText" dxfId="237" priority="197" operator="containsText" text="MODALIDAD">
      <formula>NOT(ISERROR(SEARCH("MODALIDAD",B78)))</formula>
    </cfRule>
  </conditionalFormatting>
  <conditionalFormatting sqref="D78:D82">
    <cfRule type="containsText" dxfId="236" priority="195" operator="containsText" text="MODALIDAD">
      <formula>NOT(ISERROR(SEARCH("MODALIDAD",D78)))</formula>
    </cfRule>
  </conditionalFormatting>
  <conditionalFormatting sqref="F78">
    <cfRule type="containsText" dxfId="235" priority="194" operator="containsText" text="MODALIDAD">
      <formula>NOT(ISERROR(SEARCH("MODALIDAD",F78)))</formula>
    </cfRule>
  </conditionalFormatting>
  <conditionalFormatting sqref="E78">
    <cfRule type="containsText" dxfId="234" priority="193" operator="containsText" text="MODALIDAD">
      <formula>NOT(ISERROR(SEARCH("MODALIDAD",E78)))</formula>
    </cfRule>
  </conditionalFormatting>
  <conditionalFormatting sqref="B83">
    <cfRule type="containsText" dxfId="233" priority="187" operator="containsText" text="MODALIDAD">
      <formula>NOT(ISERROR(SEARCH("MODALIDAD",B83)))</formula>
    </cfRule>
  </conditionalFormatting>
  <conditionalFormatting sqref="C83">
    <cfRule type="containsText" dxfId="232" priority="186" operator="containsText" text="MODALIDAD">
      <formula>NOT(ISERROR(SEARCH("MODALIDAD",C83)))</formula>
    </cfRule>
  </conditionalFormatting>
  <conditionalFormatting sqref="D83">
    <cfRule type="containsText" dxfId="231" priority="185" operator="containsText" text="MODALIDAD">
      <formula>NOT(ISERROR(SEARCH("MODALIDAD",D83)))</formula>
    </cfRule>
  </conditionalFormatting>
  <conditionalFormatting sqref="E83">
    <cfRule type="containsText" dxfId="230" priority="183" operator="containsText" text="MODALIDAD">
      <formula>NOT(ISERROR(SEARCH("MODALIDAD",E83)))</formula>
    </cfRule>
  </conditionalFormatting>
  <conditionalFormatting sqref="E86">
    <cfRule type="containsText" dxfId="229" priority="182" operator="containsText" text="MODALIDAD">
      <formula>NOT(ISERROR(SEARCH("MODALIDAD",E86)))</formula>
    </cfRule>
  </conditionalFormatting>
  <conditionalFormatting sqref="E88">
    <cfRule type="containsText" dxfId="228" priority="181" operator="containsText" text="MODALIDAD">
      <formula>NOT(ISERROR(SEARCH("MODALIDAD",E88)))</formula>
    </cfRule>
  </conditionalFormatting>
  <conditionalFormatting sqref="E87">
    <cfRule type="containsText" dxfId="227" priority="180" operator="containsText" text="MODALIDAD">
      <formula>NOT(ISERROR(SEARCH("MODALIDAD",E87)))</formula>
    </cfRule>
  </conditionalFormatting>
  <conditionalFormatting sqref="B166">
    <cfRule type="containsText" dxfId="226" priority="113" operator="containsText" text="MODALIDAD">
      <formula>NOT(ISERROR(SEARCH("MODALIDAD",B166)))</formula>
    </cfRule>
  </conditionalFormatting>
  <conditionalFormatting sqref="C166">
    <cfRule type="containsText" dxfId="225" priority="112" operator="containsText" text="MODALIDAD">
      <formula>NOT(ISERROR(SEARCH("MODALIDAD",C166)))</formula>
    </cfRule>
  </conditionalFormatting>
  <conditionalFormatting sqref="D166">
    <cfRule type="containsText" dxfId="224" priority="111" operator="containsText" text="MODALIDAD">
      <formula>NOT(ISERROR(SEARCH("MODALIDAD",D166)))</formula>
    </cfRule>
  </conditionalFormatting>
  <conditionalFormatting sqref="F166">
    <cfRule type="containsText" dxfId="223" priority="110" operator="containsText" text="MODALIDAD">
      <formula>NOT(ISERROR(SEARCH("MODALIDAD",F166)))</formula>
    </cfRule>
  </conditionalFormatting>
  <conditionalFormatting sqref="E166">
    <cfRule type="containsText" dxfId="222" priority="109" operator="containsText" text="MODALIDAD">
      <formula>NOT(ISERROR(SEARCH("MODALIDAD",E166)))</formula>
    </cfRule>
  </conditionalFormatting>
  <conditionalFormatting sqref="B167">
    <cfRule type="containsText" dxfId="221" priority="103" operator="containsText" text="MODALIDAD">
      <formula>NOT(ISERROR(SEARCH("MODALIDAD",B167)))</formula>
    </cfRule>
  </conditionalFormatting>
  <conditionalFormatting sqref="C167">
    <cfRule type="containsText" dxfId="220" priority="102" operator="containsText" text="MODALIDAD">
      <formula>NOT(ISERROR(SEARCH("MODALIDAD",C167)))</formula>
    </cfRule>
  </conditionalFormatting>
  <conditionalFormatting sqref="D167">
    <cfRule type="containsText" dxfId="219" priority="101" operator="containsText" text="MODALIDAD">
      <formula>NOT(ISERROR(SEARCH("MODALIDAD",D167)))</formula>
    </cfRule>
  </conditionalFormatting>
  <conditionalFormatting sqref="F168">
    <cfRule type="containsText" dxfId="218" priority="90" operator="containsText" text="MODALIDAD">
      <formula>NOT(ISERROR(SEARCH("MODALIDAD",F168)))</formula>
    </cfRule>
  </conditionalFormatting>
  <conditionalFormatting sqref="C211">
    <cfRule type="containsText" dxfId="217" priority="34" operator="containsText" text="MODALIDAD">
      <formula>NOT(ISERROR(SEARCH("MODALIDAD",C211)))</formula>
    </cfRule>
  </conditionalFormatting>
  <conditionalFormatting sqref="H7">
    <cfRule type="cellIs" dxfId="216" priority="309" operator="greaterThan">
      <formula>0</formula>
    </cfRule>
  </conditionalFormatting>
  <conditionalFormatting sqref="I7">
    <cfRule type="cellIs" dxfId="215" priority="308" operator="greaterThan">
      <formula>0</formula>
    </cfRule>
  </conditionalFormatting>
  <conditionalFormatting sqref="J7">
    <cfRule type="cellIs" dxfId="214" priority="307" operator="greaterThan">
      <formula>0</formula>
    </cfRule>
  </conditionalFormatting>
  <conditionalFormatting sqref="K7">
    <cfRule type="cellIs" dxfId="213" priority="306" operator="greaterThan">
      <formula>0</formula>
    </cfRule>
  </conditionalFormatting>
  <conditionalFormatting sqref="L7">
    <cfRule type="cellIs" dxfId="212" priority="305" operator="greaterThan">
      <formula>0</formula>
    </cfRule>
  </conditionalFormatting>
  <conditionalFormatting sqref="F226">
    <cfRule type="containsText" dxfId="211" priority="2" operator="containsText" text="MODALIDAD">
      <formula>NOT(ISERROR(SEARCH("MODALIDAD",F226)))</formula>
    </cfRule>
  </conditionalFormatting>
  <conditionalFormatting sqref="M7">
    <cfRule type="cellIs" dxfId="210" priority="303" operator="greaterThan">
      <formula>0</formula>
    </cfRule>
  </conditionalFormatting>
  <conditionalFormatting sqref="F215">
    <cfRule type="containsText" dxfId="209" priority="12" operator="containsText" text="MODALIDAD">
      <formula>NOT(ISERROR(SEARCH("MODALIDAD",F215)))</formula>
    </cfRule>
  </conditionalFormatting>
  <conditionalFormatting sqref="E215">
    <cfRule type="containsText" dxfId="208" priority="11" operator="containsText" text="MODALIDAD">
      <formula>NOT(ISERROR(SEARCH("MODALIDAD",E215)))</formula>
    </cfRule>
  </conditionalFormatting>
  <conditionalFormatting sqref="B226">
    <cfRule type="containsText" dxfId="207" priority="5" operator="containsText" text="MODALIDAD">
      <formula>NOT(ISERROR(SEARCH("MODALIDAD",B226)))</formula>
    </cfRule>
  </conditionalFormatting>
  <conditionalFormatting sqref="C226">
    <cfRule type="containsText" dxfId="206" priority="4" operator="containsText" text="MODALIDAD">
      <formula>NOT(ISERROR(SEARCH("MODALIDAD",C226)))</formula>
    </cfRule>
  </conditionalFormatting>
  <conditionalFormatting sqref="D226">
    <cfRule type="containsText" dxfId="205" priority="3" operator="containsText" text="MODALIDAD">
      <formula>NOT(ISERROR(SEARCH("MODALIDAD",D226)))</formula>
    </cfRule>
  </conditionalFormatting>
  <conditionalFormatting sqref="E226">
    <cfRule type="containsText" dxfId="204" priority="1" operator="containsText" text="MODALIDAD">
      <formula>NOT(ISERROR(SEARCH("MODALIDAD",E226)))</formula>
    </cfRule>
  </conditionalFormatting>
  <conditionalFormatting sqref="H75:H77 H219:H225 H32 H64:H73 H84:H109 H116:H164 H207:H210">
    <cfRule type="cellIs" dxfId="203" priority="276" operator="greaterThan">
      <formula>0</formula>
    </cfRule>
  </conditionalFormatting>
  <conditionalFormatting sqref="I75:I77 I219:I225 I32 I64:I73 I84:I109 I116:I164 I207:I210">
    <cfRule type="cellIs" dxfId="202" priority="275" operator="greaterThan">
      <formula>0</formula>
    </cfRule>
  </conditionalFormatting>
  <conditionalFormatting sqref="J75:J77 J219:J225 J32 J64:J73 J84:J109 J116:J164 J207:J210">
    <cfRule type="cellIs" dxfId="201" priority="274" operator="greaterThan">
      <formula>0</formula>
    </cfRule>
  </conditionalFormatting>
  <conditionalFormatting sqref="K75:K77 K219:K225 K32 K64:K73 K84:K109 K116:K164 K207:K210">
    <cfRule type="cellIs" dxfId="200" priority="273" operator="greaterThan">
      <formula>0</formula>
    </cfRule>
  </conditionalFormatting>
  <conditionalFormatting sqref="L75:L77 L219:L225 L32 L64:L73 L84:L109 L116:L164 L207:L210">
    <cfRule type="cellIs" dxfId="199" priority="272" operator="greaterThan">
      <formula>0</formula>
    </cfRule>
  </conditionalFormatting>
  <conditionalFormatting sqref="H17">
    <cfRule type="cellIs" dxfId="198" priority="270" operator="greaterThan">
      <formula>0</formula>
    </cfRule>
  </conditionalFormatting>
  <conditionalFormatting sqref="I17">
    <cfRule type="cellIs" dxfId="197" priority="269" operator="greaterThan">
      <formula>0</formula>
    </cfRule>
  </conditionalFormatting>
  <conditionalFormatting sqref="J17">
    <cfRule type="cellIs" dxfId="196" priority="268" operator="greaterThan">
      <formula>0</formula>
    </cfRule>
  </conditionalFormatting>
  <conditionalFormatting sqref="K17">
    <cfRule type="cellIs" dxfId="195" priority="267" operator="greaterThan">
      <formula>0</formula>
    </cfRule>
  </conditionalFormatting>
  <conditionalFormatting sqref="L17">
    <cfRule type="cellIs" dxfId="194" priority="266" operator="greaterThan">
      <formula>0</formula>
    </cfRule>
  </conditionalFormatting>
  <conditionalFormatting sqref="H8:H16">
    <cfRule type="cellIs" dxfId="193" priority="262" operator="greaterThan">
      <formula>0</formula>
    </cfRule>
  </conditionalFormatting>
  <conditionalFormatting sqref="I8:I16">
    <cfRule type="cellIs" dxfId="192" priority="261" operator="greaterThan">
      <formula>0</formula>
    </cfRule>
  </conditionalFormatting>
  <conditionalFormatting sqref="J8:J16">
    <cfRule type="cellIs" dxfId="191" priority="260" operator="greaterThan">
      <formula>0</formula>
    </cfRule>
  </conditionalFormatting>
  <conditionalFormatting sqref="K8:K16">
    <cfRule type="cellIs" dxfId="190" priority="259" operator="greaterThan">
      <formula>0</formula>
    </cfRule>
  </conditionalFormatting>
  <conditionalFormatting sqref="L8:L16">
    <cfRule type="cellIs" dxfId="189" priority="258" operator="greaterThan">
      <formula>0</formula>
    </cfRule>
  </conditionalFormatting>
  <conditionalFormatting sqref="H18:H30 H33:H63 H79:H82 H113:H114 H169:H183">
    <cfRule type="cellIs" dxfId="188" priority="252" operator="greaterThan">
      <formula>0</formula>
    </cfRule>
  </conditionalFormatting>
  <conditionalFormatting sqref="I18:I30 I33:I63 I79:I82 I113:I114 I169:I191">
    <cfRule type="cellIs" dxfId="187" priority="251" operator="greaterThan">
      <formula>0</formula>
    </cfRule>
  </conditionalFormatting>
  <conditionalFormatting sqref="J18:J30 J33:J63 J79:J82 J113:J114 J169:J191">
    <cfRule type="cellIs" dxfId="186" priority="250" operator="greaterThan">
      <formula>0</formula>
    </cfRule>
  </conditionalFormatting>
  <conditionalFormatting sqref="K18:K30 K33:K63 K79:K82 K113:K114 K169:K191">
    <cfRule type="cellIs" dxfId="185" priority="249" operator="greaterThan">
      <formula>0</formula>
    </cfRule>
  </conditionalFormatting>
  <conditionalFormatting sqref="L18:L30 L33:L63 L79:L82 L113:L114 L169:L191">
    <cfRule type="cellIs" dxfId="184" priority="248" operator="greaterThan">
      <formula>0</formula>
    </cfRule>
  </conditionalFormatting>
  <conditionalFormatting sqref="I31">
    <cfRule type="cellIs" dxfId="183" priority="233" operator="greaterThan">
      <formula>0</formula>
    </cfRule>
  </conditionalFormatting>
  <conditionalFormatting sqref="J31">
    <cfRule type="cellIs" dxfId="182" priority="232" operator="greaterThan">
      <formula>0</formula>
    </cfRule>
  </conditionalFormatting>
  <conditionalFormatting sqref="K31">
    <cfRule type="cellIs" dxfId="181" priority="231" operator="greaterThan">
      <formula>0</formula>
    </cfRule>
  </conditionalFormatting>
  <conditionalFormatting sqref="L31">
    <cfRule type="cellIs" dxfId="180" priority="230" operator="greaterThan">
      <formula>0</formula>
    </cfRule>
  </conditionalFormatting>
  <conditionalFormatting sqref="E51">
    <cfRule type="containsText" dxfId="179" priority="219" operator="containsText" text="MODALIDAD">
      <formula>NOT(ISERROR(SEARCH("MODALIDAD",E51)))</formula>
    </cfRule>
  </conditionalFormatting>
  <conditionalFormatting sqref="H74">
    <cfRule type="cellIs" dxfId="178" priority="212" operator="greaterThan">
      <formula>0</formula>
    </cfRule>
  </conditionalFormatting>
  <conditionalFormatting sqref="I74">
    <cfRule type="cellIs" dxfId="177" priority="211" operator="greaterThan">
      <formula>0</formula>
    </cfRule>
  </conditionalFormatting>
  <conditionalFormatting sqref="J74">
    <cfRule type="cellIs" dxfId="176" priority="210" operator="greaterThan">
      <formula>0</formula>
    </cfRule>
  </conditionalFormatting>
  <conditionalFormatting sqref="K74">
    <cfRule type="cellIs" dxfId="175" priority="209" operator="greaterThan">
      <formula>0</formula>
    </cfRule>
  </conditionalFormatting>
  <conditionalFormatting sqref="L74">
    <cfRule type="cellIs" dxfId="174" priority="208" operator="greaterThan">
      <formula>0</formula>
    </cfRule>
  </conditionalFormatting>
  <conditionalFormatting sqref="F74">
    <cfRule type="containsText" dxfId="173" priority="204" operator="containsText" text="MODALIDAD">
      <formula>NOT(ISERROR(SEARCH("MODALIDAD",F74)))</formula>
    </cfRule>
  </conditionalFormatting>
  <conditionalFormatting sqref="H78">
    <cfRule type="cellIs" dxfId="172" priority="202" operator="greaterThan">
      <formula>0</formula>
    </cfRule>
  </conditionalFormatting>
  <conditionalFormatting sqref="I78">
    <cfRule type="cellIs" dxfId="171" priority="201" operator="greaterThan">
      <formula>0</formula>
    </cfRule>
  </conditionalFormatting>
  <conditionalFormatting sqref="J78">
    <cfRule type="cellIs" dxfId="170" priority="200" operator="greaterThan">
      <formula>0</formula>
    </cfRule>
  </conditionalFormatting>
  <conditionalFormatting sqref="K78">
    <cfRule type="cellIs" dxfId="169" priority="199" operator="greaterThan">
      <formula>0</formula>
    </cfRule>
  </conditionalFormatting>
  <conditionalFormatting sqref="L78">
    <cfRule type="cellIs" dxfId="168" priority="198" operator="greaterThan">
      <formula>0</formula>
    </cfRule>
  </conditionalFormatting>
  <conditionalFormatting sqref="H83">
    <cfRule type="cellIs" dxfId="167" priority="192" operator="greaterThan">
      <formula>0</formula>
    </cfRule>
  </conditionalFormatting>
  <conditionalFormatting sqref="I83">
    <cfRule type="cellIs" dxfId="166" priority="191" operator="greaterThan">
      <formula>0</formula>
    </cfRule>
  </conditionalFormatting>
  <conditionalFormatting sqref="J83">
    <cfRule type="cellIs" dxfId="165" priority="190" operator="greaterThan">
      <formula>0</formula>
    </cfRule>
  </conditionalFormatting>
  <conditionalFormatting sqref="K83">
    <cfRule type="cellIs" dxfId="164" priority="189" operator="greaterThan">
      <formula>0</formula>
    </cfRule>
  </conditionalFormatting>
  <conditionalFormatting sqref="L83">
    <cfRule type="cellIs" dxfId="163" priority="188" operator="greaterThan">
      <formula>0</formula>
    </cfRule>
  </conditionalFormatting>
  <conditionalFormatting sqref="F83">
    <cfRule type="containsText" dxfId="162" priority="184" operator="containsText" text="MODALIDAD">
      <formula>NOT(ISERROR(SEARCH("MODALIDAD",F83)))</formula>
    </cfRule>
  </conditionalFormatting>
  <conditionalFormatting sqref="E94">
    <cfRule type="containsText" dxfId="161" priority="179" operator="containsText" text="MODALIDAD">
      <formula>NOT(ISERROR(SEARCH("MODALIDAD",E94)))</formula>
    </cfRule>
  </conditionalFormatting>
  <conditionalFormatting sqref="E95">
    <cfRule type="containsText" dxfId="160" priority="178" operator="containsText" text="MODALIDAD">
      <formula>NOT(ISERROR(SEARCH("MODALIDAD",E95)))</formula>
    </cfRule>
  </conditionalFormatting>
  <conditionalFormatting sqref="E100">
    <cfRule type="containsText" dxfId="159" priority="177" operator="containsText" text="MODALIDAD">
      <formula>NOT(ISERROR(SEARCH("MODALIDAD",E100)))</formula>
    </cfRule>
  </conditionalFormatting>
  <conditionalFormatting sqref="H110">
    <cfRule type="cellIs" dxfId="158" priority="176" operator="greaterThan">
      <formula>0</formula>
    </cfRule>
  </conditionalFormatting>
  <conditionalFormatting sqref="I110">
    <cfRule type="cellIs" dxfId="157" priority="175" operator="greaterThan">
      <formula>0</formula>
    </cfRule>
  </conditionalFormatting>
  <conditionalFormatting sqref="J110">
    <cfRule type="cellIs" dxfId="156" priority="174" operator="greaterThan">
      <formula>0</formula>
    </cfRule>
  </conditionalFormatting>
  <conditionalFormatting sqref="K110">
    <cfRule type="cellIs" dxfId="155" priority="173" operator="greaterThan">
      <formula>0</formula>
    </cfRule>
  </conditionalFormatting>
  <conditionalFormatting sqref="L110">
    <cfRule type="cellIs" dxfId="154" priority="172" operator="greaterThan">
      <formula>0</formula>
    </cfRule>
  </conditionalFormatting>
  <conditionalFormatting sqref="B110">
    <cfRule type="containsText" dxfId="153" priority="171" operator="containsText" text="MODALIDAD">
      <formula>NOT(ISERROR(SEARCH("MODALIDAD",B110)))</formula>
    </cfRule>
  </conditionalFormatting>
  <conditionalFormatting sqref="C110">
    <cfRule type="containsText" dxfId="152" priority="170" operator="containsText" text="MODALIDAD">
      <formula>NOT(ISERROR(SEARCH("MODALIDAD",C110)))</formula>
    </cfRule>
  </conditionalFormatting>
  <conditionalFormatting sqref="D110">
    <cfRule type="containsText" dxfId="151" priority="169" operator="containsText" text="MODALIDAD">
      <formula>NOT(ISERROR(SEARCH("MODALIDAD",D110)))</formula>
    </cfRule>
  </conditionalFormatting>
  <conditionalFormatting sqref="F110">
    <cfRule type="containsText" dxfId="150" priority="168" operator="containsText" text="MODALIDAD">
      <formula>NOT(ISERROR(SEARCH("MODALIDAD",F110)))</formula>
    </cfRule>
  </conditionalFormatting>
  <conditionalFormatting sqref="E110">
    <cfRule type="containsText" dxfId="149" priority="167" operator="containsText" text="MODALIDAD">
      <formula>NOT(ISERROR(SEARCH("MODALIDAD",E110)))</formula>
    </cfRule>
  </conditionalFormatting>
  <conditionalFormatting sqref="H111">
    <cfRule type="cellIs" dxfId="148" priority="166" operator="greaterThan">
      <formula>0</formula>
    </cfRule>
  </conditionalFormatting>
  <conditionalFormatting sqref="I111">
    <cfRule type="cellIs" dxfId="147" priority="165" operator="greaterThan">
      <formula>0</formula>
    </cfRule>
  </conditionalFormatting>
  <conditionalFormatting sqref="J111">
    <cfRule type="cellIs" dxfId="146" priority="164" operator="greaterThan">
      <formula>0</formula>
    </cfRule>
  </conditionalFormatting>
  <conditionalFormatting sqref="K111">
    <cfRule type="cellIs" dxfId="145" priority="163" operator="greaterThan">
      <formula>0</formula>
    </cfRule>
  </conditionalFormatting>
  <conditionalFormatting sqref="L111">
    <cfRule type="cellIs" dxfId="144" priority="162" operator="greaterThan">
      <formula>0</formula>
    </cfRule>
  </conditionalFormatting>
  <conditionalFormatting sqref="B111">
    <cfRule type="containsText" dxfId="143" priority="161" operator="containsText" text="MODALIDAD">
      <formula>NOT(ISERROR(SEARCH("MODALIDAD",B111)))</formula>
    </cfRule>
  </conditionalFormatting>
  <conditionalFormatting sqref="C111">
    <cfRule type="containsText" dxfId="142" priority="160" operator="containsText" text="MODALIDAD">
      <formula>NOT(ISERROR(SEARCH("MODALIDAD",C111)))</formula>
    </cfRule>
  </conditionalFormatting>
  <conditionalFormatting sqref="D111">
    <cfRule type="containsText" dxfId="141" priority="159" operator="containsText" text="MODALIDAD">
      <formula>NOT(ISERROR(SEARCH("MODALIDAD",D111)))</formula>
    </cfRule>
  </conditionalFormatting>
  <conditionalFormatting sqref="F111">
    <cfRule type="containsText" dxfId="140" priority="158" operator="containsText" text="MODALIDAD">
      <formula>NOT(ISERROR(SEARCH("MODALIDAD",F111)))</formula>
    </cfRule>
  </conditionalFormatting>
  <conditionalFormatting sqref="E111">
    <cfRule type="containsText" dxfId="139" priority="157" operator="containsText" text="MODALIDAD">
      <formula>NOT(ISERROR(SEARCH("MODALIDAD",E111)))</formula>
    </cfRule>
  </conditionalFormatting>
  <conditionalFormatting sqref="H112">
    <cfRule type="cellIs" dxfId="138" priority="156" operator="greaterThan">
      <formula>0</formula>
    </cfRule>
  </conditionalFormatting>
  <conditionalFormatting sqref="I112">
    <cfRule type="cellIs" dxfId="137" priority="155" operator="greaterThan">
      <formula>0</formula>
    </cfRule>
  </conditionalFormatting>
  <conditionalFormatting sqref="J112">
    <cfRule type="cellIs" dxfId="136" priority="154" operator="greaterThan">
      <formula>0</formula>
    </cfRule>
  </conditionalFormatting>
  <conditionalFormatting sqref="K112">
    <cfRule type="cellIs" dxfId="135" priority="153" operator="greaterThan">
      <formula>0</formula>
    </cfRule>
  </conditionalFormatting>
  <conditionalFormatting sqref="L112">
    <cfRule type="cellIs" dxfId="134" priority="152" operator="greaterThan">
      <formula>0</formula>
    </cfRule>
  </conditionalFormatting>
  <conditionalFormatting sqref="B112">
    <cfRule type="containsText" dxfId="133" priority="151" operator="containsText" text="MODALIDAD">
      <formula>NOT(ISERROR(SEARCH("MODALIDAD",B112)))</formula>
    </cfRule>
  </conditionalFormatting>
  <conditionalFormatting sqref="C112">
    <cfRule type="containsText" dxfId="132" priority="150" operator="containsText" text="MODALIDAD">
      <formula>NOT(ISERROR(SEARCH("MODALIDAD",C112)))</formula>
    </cfRule>
  </conditionalFormatting>
  <conditionalFormatting sqref="D112">
    <cfRule type="containsText" dxfId="131" priority="149" operator="containsText" text="MODALIDAD">
      <formula>NOT(ISERROR(SEARCH("MODALIDAD",D112)))</formula>
    </cfRule>
  </conditionalFormatting>
  <conditionalFormatting sqref="F112">
    <cfRule type="containsText" dxfId="130" priority="148" operator="containsText" text="MODALIDAD">
      <formula>NOT(ISERROR(SEARCH("MODALIDAD",F112)))</formula>
    </cfRule>
  </conditionalFormatting>
  <conditionalFormatting sqref="E112">
    <cfRule type="containsText" dxfId="129" priority="147" operator="containsText" text="MODALIDAD">
      <formula>NOT(ISERROR(SEARCH("MODALIDAD",E112)))</formula>
    </cfRule>
  </conditionalFormatting>
  <conditionalFormatting sqref="H115">
    <cfRule type="cellIs" dxfId="128" priority="146" operator="greaterThan">
      <formula>0</formula>
    </cfRule>
  </conditionalFormatting>
  <conditionalFormatting sqref="I115">
    <cfRule type="cellIs" dxfId="127" priority="145" operator="greaterThan">
      <formula>0</formula>
    </cfRule>
  </conditionalFormatting>
  <conditionalFormatting sqref="J115">
    <cfRule type="cellIs" dxfId="126" priority="144" operator="greaterThan">
      <formula>0</formula>
    </cfRule>
  </conditionalFormatting>
  <conditionalFormatting sqref="K115">
    <cfRule type="cellIs" dxfId="125" priority="143" operator="greaterThan">
      <formula>0</formula>
    </cfRule>
  </conditionalFormatting>
  <conditionalFormatting sqref="L115">
    <cfRule type="cellIs" dxfId="124" priority="142" operator="greaterThan">
      <formula>0</formula>
    </cfRule>
  </conditionalFormatting>
  <conditionalFormatting sqref="B115">
    <cfRule type="containsText" dxfId="123" priority="141" operator="containsText" text="MODALIDAD">
      <formula>NOT(ISERROR(SEARCH("MODALIDAD",B115)))</formula>
    </cfRule>
  </conditionalFormatting>
  <conditionalFormatting sqref="C115">
    <cfRule type="containsText" dxfId="122" priority="140" operator="containsText" text="MODALIDAD">
      <formula>NOT(ISERROR(SEARCH("MODALIDAD",C115)))</formula>
    </cfRule>
  </conditionalFormatting>
  <conditionalFormatting sqref="D115">
    <cfRule type="containsText" dxfId="121" priority="139" operator="containsText" text="MODALIDAD">
      <formula>NOT(ISERROR(SEARCH("MODALIDAD",D115)))</formula>
    </cfRule>
  </conditionalFormatting>
  <conditionalFormatting sqref="F115">
    <cfRule type="containsText" dxfId="120" priority="138" operator="containsText" text="MODALIDAD">
      <formula>NOT(ISERROR(SEARCH("MODALIDAD",F115)))</formula>
    </cfRule>
  </conditionalFormatting>
  <conditionalFormatting sqref="E115">
    <cfRule type="containsText" dxfId="119" priority="137" operator="containsText" text="MODALIDAD">
      <formula>NOT(ISERROR(SEARCH("MODALIDAD",E115)))</formula>
    </cfRule>
  </conditionalFormatting>
  <conditionalFormatting sqref="E116">
    <cfRule type="containsText" dxfId="118" priority="136" operator="containsText" text="MODALIDAD">
      <formula>NOT(ISERROR(SEARCH("MODALIDAD",E116)))</formula>
    </cfRule>
  </conditionalFormatting>
  <conditionalFormatting sqref="F118">
    <cfRule type="containsText" dxfId="117" priority="135" operator="containsText" text="MODALIDAD">
      <formula>NOT(ISERROR(SEARCH("MODALIDAD",F118)))</formula>
    </cfRule>
  </conditionalFormatting>
  <conditionalFormatting sqref="E118">
    <cfRule type="containsText" dxfId="116" priority="134" operator="containsText" text="MODALIDAD">
      <formula>NOT(ISERROR(SEARCH("MODALIDAD",E118)))</formula>
    </cfRule>
  </conditionalFormatting>
  <conditionalFormatting sqref="F117">
    <cfRule type="containsText" dxfId="115" priority="133" operator="containsText" text="MODALIDAD">
      <formula>NOT(ISERROR(SEARCH("MODALIDAD",F117)))</formula>
    </cfRule>
  </conditionalFormatting>
  <conditionalFormatting sqref="E131">
    <cfRule type="containsText" dxfId="114" priority="132" operator="containsText" text="MODALIDAD">
      <formula>NOT(ISERROR(SEARCH("MODALIDAD",E131)))</formula>
    </cfRule>
  </conditionalFormatting>
  <conditionalFormatting sqref="F132">
    <cfRule type="containsText" dxfId="113" priority="131" operator="containsText" text="MODALIDAD">
      <formula>NOT(ISERROR(SEARCH("MODALIDAD",F132)))</formula>
    </cfRule>
  </conditionalFormatting>
  <conditionalFormatting sqref="F133">
    <cfRule type="containsText" dxfId="112" priority="130" operator="containsText" text="MODALIDAD">
      <formula>NOT(ISERROR(SEARCH("MODALIDAD",F133)))</formula>
    </cfRule>
  </conditionalFormatting>
  <conditionalFormatting sqref="E154">
    <cfRule type="containsText" dxfId="111" priority="129" operator="containsText" text="MODALIDAD">
      <formula>NOT(ISERROR(SEARCH("MODALIDAD",E154)))</formula>
    </cfRule>
  </conditionalFormatting>
  <conditionalFormatting sqref="H165">
    <cfRule type="cellIs" dxfId="110" priority="128" operator="greaterThan">
      <formula>0</formula>
    </cfRule>
  </conditionalFormatting>
  <conditionalFormatting sqref="I165">
    <cfRule type="cellIs" dxfId="109" priority="127" operator="greaterThan">
      <formula>0</formula>
    </cfRule>
  </conditionalFormatting>
  <conditionalFormatting sqref="J165">
    <cfRule type="cellIs" dxfId="108" priority="126" operator="greaterThan">
      <formula>0</formula>
    </cfRule>
  </conditionalFormatting>
  <conditionalFormatting sqref="K165">
    <cfRule type="cellIs" dxfId="107" priority="125" operator="greaterThan">
      <formula>0</formula>
    </cfRule>
  </conditionalFormatting>
  <conditionalFormatting sqref="L165">
    <cfRule type="cellIs" dxfId="106" priority="124" operator="greaterThan">
      <formula>0</formula>
    </cfRule>
  </conditionalFormatting>
  <conditionalFormatting sqref="B165">
    <cfRule type="containsText" dxfId="105" priority="123" operator="containsText" text="MODALIDAD">
      <formula>NOT(ISERROR(SEARCH("MODALIDAD",B165)))</formula>
    </cfRule>
  </conditionalFormatting>
  <conditionalFormatting sqref="C165">
    <cfRule type="containsText" dxfId="104" priority="122" operator="containsText" text="MODALIDAD">
      <formula>NOT(ISERROR(SEARCH("MODALIDAD",C165)))</formula>
    </cfRule>
  </conditionalFormatting>
  <conditionalFormatting sqref="D165">
    <cfRule type="containsText" dxfId="103" priority="121" operator="containsText" text="MODALIDAD">
      <formula>NOT(ISERROR(SEARCH("MODALIDAD",D165)))</formula>
    </cfRule>
  </conditionalFormatting>
  <conditionalFormatting sqref="F165">
    <cfRule type="containsText" dxfId="102" priority="120" operator="containsText" text="MODALIDAD">
      <formula>NOT(ISERROR(SEARCH("MODALIDAD",F165)))</formula>
    </cfRule>
  </conditionalFormatting>
  <conditionalFormatting sqref="E165">
    <cfRule type="containsText" dxfId="101" priority="119" operator="containsText" text="MODALIDAD">
      <formula>NOT(ISERROR(SEARCH("MODALIDAD",E165)))</formula>
    </cfRule>
  </conditionalFormatting>
  <conditionalFormatting sqref="H166">
    <cfRule type="cellIs" dxfId="100" priority="118" operator="greaterThan">
      <formula>0</formula>
    </cfRule>
  </conditionalFormatting>
  <conditionalFormatting sqref="I166">
    <cfRule type="cellIs" dxfId="99" priority="117" operator="greaterThan">
      <formula>0</formula>
    </cfRule>
  </conditionalFormatting>
  <conditionalFormatting sqref="J166">
    <cfRule type="cellIs" dxfId="98" priority="116" operator="greaterThan">
      <formula>0</formula>
    </cfRule>
  </conditionalFormatting>
  <conditionalFormatting sqref="K166">
    <cfRule type="cellIs" dxfId="97" priority="115" operator="greaterThan">
      <formula>0</formula>
    </cfRule>
  </conditionalFormatting>
  <conditionalFormatting sqref="L166">
    <cfRule type="cellIs" dxfId="96" priority="114" operator="greaterThan">
      <formula>0</formula>
    </cfRule>
  </conditionalFormatting>
  <conditionalFormatting sqref="H167">
    <cfRule type="cellIs" dxfId="95" priority="108" operator="greaterThan">
      <formula>0</formula>
    </cfRule>
  </conditionalFormatting>
  <conditionalFormatting sqref="I167">
    <cfRule type="cellIs" dxfId="94" priority="107" operator="greaterThan">
      <formula>0</formula>
    </cfRule>
  </conditionalFormatting>
  <conditionalFormatting sqref="J167">
    <cfRule type="cellIs" dxfId="93" priority="106" operator="greaterThan">
      <formula>0</formula>
    </cfRule>
  </conditionalFormatting>
  <conditionalFormatting sqref="K167">
    <cfRule type="cellIs" dxfId="92" priority="105" operator="greaterThan">
      <formula>0</formula>
    </cfRule>
  </conditionalFormatting>
  <conditionalFormatting sqref="L167">
    <cfRule type="cellIs" dxfId="91" priority="104" operator="greaterThan">
      <formula>0</formula>
    </cfRule>
  </conditionalFormatting>
  <conditionalFormatting sqref="F167">
    <cfRule type="containsText" dxfId="90" priority="100" operator="containsText" text="MODALIDAD">
      <formula>NOT(ISERROR(SEARCH("MODALIDAD",F167)))</formula>
    </cfRule>
  </conditionalFormatting>
  <conditionalFormatting sqref="E167">
    <cfRule type="containsText" dxfId="89" priority="99" operator="containsText" text="MODALIDAD">
      <formula>NOT(ISERROR(SEARCH("MODALIDAD",E167)))</formula>
    </cfRule>
  </conditionalFormatting>
  <conditionalFormatting sqref="H168">
    <cfRule type="cellIs" dxfId="88" priority="98" operator="greaterThan">
      <formula>0</formula>
    </cfRule>
  </conditionalFormatting>
  <conditionalFormatting sqref="I168">
    <cfRule type="cellIs" dxfId="87" priority="97" operator="greaterThan">
      <formula>0</formula>
    </cfRule>
  </conditionalFormatting>
  <conditionalFormatting sqref="J168">
    <cfRule type="cellIs" dxfId="86" priority="96" operator="greaterThan">
      <formula>0</formula>
    </cfRule>
  </conditionalFormatting>
  <conditionalFormatting sqref="K168">
    <cfRule type="cellIs" dxfId="85" priority="95" operator="greaterThan">
      <formula>0</formula>
    </cfRule>
  </conditionalFormatting>
  <conditionalFormatting sqref="L168">
    <cfRule type="cellIs" dxfId="84" priority="94" operator="greaterThan">
      <formula>0</formula>
    </cfRule>
  </conditionalFormatting>
  <conditionalFormatting sqref="B168">
    <cfRule type="containsText" dxfId="83" priority="93" operator="containsText" text="MODALIDAD">
      <formula>NOT(ISERROR(SEARCH("MODALIDAD",B168)))</formula>
    </cfRule>
  </conditionalFormatting>
  <conditionalFormatting sqref="C168">
    <cfRule type="containsText" dxfId="82" priority="92" operator="containsText" text="MODALIDAD">
      <formula>NOT(ISERROR(SEARCH("MODALIDAD",C168)))</formula>
    </cfRule>
  </conditionalFormatting>
  <conditionalFormatting sqref="D168">
    <cfRule type="containsText" dxfId="81" priority="91" operator="containsText" text="MODALIDAD">
      <formula>NOT(ISERROR(SEARCH("MODALIDAD",D168)))</formula>
    </cfRule>
  </conditionalFormatting>
  <conditionalFormatting sqref="E168">
    <cfRule type="containsText" dxfId="80" priority="89" operator="containsText" text="MODALIDAD">
      <formula>NOT(ISERROR(SEARCH("MODALIDAD",E168)))</formula>
    </cfRule>
  </conditionalFormatting>
  <conditionalFormatting sqref="E170">
    <cfRule type="containsText" dxfId="79" priority="88" operator="containsText" text="MODALIDAD">
      <formula>NOT(ISERROR(SEARCH("MODALIDAD",E170)))</formula>
    </cfRule>
  </conditionalFormatting>
  <conditionalFormatting sqref="E173">
    <cfRule type="containsText" dxfId="78" priority="87" operator="containsText" text="MODALIDAD">
      <formula>NOT(ISERROR(SEARCH("MODALIDAD",E173)))</formula>
    </cfRule>
  </conditionalFormatting>
  <conditionalFormatting sqref="H184:H191">
    <cfRule type="cellIs" dxfId="77" priority="86" operator="greaterThan">
      <formula>0</formula>
    </cfRule>
  </conditionalFormatting>
  <conditionalFormatting sqref="C174:C175">
    <cfRule type="containsText" dxfId="76" priority="85" operator="containsText" text="MODALIDAD">
      <formula>NOT(ISERROR(SEARCH("MODALIDAD",C174)))</formula>
    </cfRule>
  </conditionalFormatting>
  <conditionalFormatting sqref="E192:E194 C192:C194">
    <cfRule type="containsText" dxfId="75" priority="84" operator="containsText" text="MODALIDAD">
      <formula>NOT(ISERROR(SEARCH("MODALIDAD",C192)))</formula>
    </cfRule>
  </conditionalFormatting>
  <conditionalFormatting sqref="I192:I194">
    <cfRule type="cellIs" dxfId="74" priority="83" operator="greaterThan">
      <formula>0</formula>
    </cfRule>
  </conditionalFormatting>
  <conditionalFormatting sqref="J192:J194">
    <cfRule type="cellIs" dxfId="73" priority="82" operator="greaterThan">
      <formula>0</formula>
    </cfRule>
  </conditionalFormatting>
  <conditionalFormatting sqref="K192:K194">
    <cfRule type="cellIs" dxfId="72" priority="81" operator="greaterThan">
      <formula>0</formula>
    </cfRule>
  </conditionalFormatting>
  <conditionalFormatting sqref="L192:L194">
    <cfRule type="cellIs" dxfId="71" priority="80" operator="greaterThan">
      <formula>0</formula>
    </cfRule>
  </conditionalFormatting>
  <conditionalFormatting sqref="B192:B194">
    <cfRule type="containsText" dxfId="70" priority="79" operator="containsText" text="MODALIDAD">
      <formula>NOT(ISERROR(SEARCH("MODALIDAD",B192)))</formula>
    </cfRule>
  </conditionalFormatting>
  <conditionalFormatting sqref="D192:D194">
    <cfRule type="containsText" dxfId="69" priority="78" operator="containsText" text="MODALIDAD">
      <formula>NOT(ISERROR(SEARCH("MODALIDAD",D192)))</formula>
    </cfRule>
  </conditionalFormatting>
  <conditionalFormatting sqref="F192:F194">
    <cfRule type="containsText" dxfId="68" priority="77" operator="containsText" text="MODALIDAD">
      <formula>NOT(ISERROR(SEARCH("MODALIDAD",F192)))</formula>
    </cfRule>
  </conditionalFormatting>
  <conditionalFormatting sqref="H192:H194">
    <cfRule type="cellIs" dxfId="67" priority="76" operator="greaterThan">
      <formula>0</formula>
    </cfRule>
  </conditionalFormatting>
  <conditionalFormatting sqref="E201:E202 C200:C202 E216:E218 C215:C225">
    <cfRule type="containsText" dxfId="66" priority="75" operator="containsText" text="MODALIDAD">
      <formula>NOT(ISERROR(SEARCH("MODALIDAD",C200)))</formula>
    </cfRule>
  </conditionalFormatting>
  <conditionalFormatting sqref="I200:I202 I216:I218">
    <cfRule type="cellIs" dxfId="65" priority="74" operator="greaterThan">
      <formula>0</formula>
    </cfRule>
  </conditionalFormatting>
  <conditionalFormatting sqref="J200:J202 J216:J218">
    <cfRule type="cellIs" dxfId="64" priority="73" operator="greaterThan">
      <formula>0</formula>
    </cfRule>
  </conditionalFormatting>
  <conditionalFormatting sqref="K200:K202 K216:K218">
    <cfRule type="cellIs" dxfId="63" priority="72" operator="greaterThan">
      <formula>0</formula>
    </cfRule>
  </conditionalFormatting>
  <conditionalFormatting sqref="L200:L202 L216:L218">
    <cfRule type="cellIs" dxfId="62" priority="71" operator="greaterThan">
      <formula>0</formula>
    </cfRule>
  </conditionalFormatting>
  <conditionalFormatting sqref="B200:B202 B215:B225">
    <cfRule type="containsText" dxfId="61" priority="70" operator="containsText" text="MODALIDAD">
      <formula>NOT(ISERROR(SEARCH("MODALIDAD",B200)))</formula>
    </cfRule>
  </conditionalFormatting>
  <conditionalFormatting sqref="D200:D202 D215:D225">
    <cfRule type="containsText" dxfId="60" priority="69" operator="containsText" text="MODALIDAD">
      <formula>NOT(ISERROR(SEARCH("MODALIDAD",D200)))</formula>
    </cfRule>
  </conditionalFormatting>
  <conditionalFormatting sqref="F200:F202 F216:F218">
    <cfRule type="containsText" dxfId="59" priority="68" operator="containsText" text="MODALIDAD">
      <formula>NOT(ISERROR(SEARCH("MODALIDAD",F200)))</formula>
    </cfRule>
  </conditionalFormatting>
  <conditionalFormatting sqref="H200:H202 H216:H218">
    <cfRule type="cellIs" dxfId="58" priority="67" operator="greaterThan">
      <formula>0</formula>
    </cfRule>
  </conditionalFormatting>
  <conditionalFormatting sqref="H195:H199">
    <cfRule type="cellIs" dxfId="57" priority="66" operator="greaterThan">
      <formula>0</formula>
    </cfRule>
  </conditionalFormatting>
  <conditionalFormatting sqref="I195:I199">
    <cfRule type="cellIs" dxfId="56" priority="65" operator="greaterThan">
      <formula>0</formula>
    </cfRule>
  </conditionalFormatting>
  <conditionalFormatting sqref="J195:J199">
    <cfRule type="cellIs" dxfId="55" priority="64" operator="greaterThan">
      <formula>0</formula>
    </cfRule>
  </conditionalFormatting>
  <conditionalFormatting sqref="K195:K199">
    <cfRule type="cellIs" dxfId="54" priority="63" operator="greaterThan">
      <formula>0</formula>
    </cfRule>
  </conditionalFormatting>
  <conditionalFormatting sqref="L195:L199">
    <cfRule type="cellIs" dxfId="53" priority="62" operator="greaterThan">
      <formula>0</formula>
    </cfRule>
  </conditionalFormatting>
  <conditionalFormatting sqref="B195:B199">
    <cfRule type="containsText" dxfId="52" priority="61" operator="containsText" text="MODALIDAD">
      <formula>NOT(ISERROR(SEARCH("MODALIDAD",B195)))</formula>
    </cfRule>
  </conditionalFormatting>
  <conditionalFormatting sqref="C195:C199">
    <cfRule type="containsText" dxfId="51" priority="60" operator="containsText" text="MODALIDAD">
      <formula>NOT(ISERROR(SEARCH("MODALIDAD",C195)))</formula>
    </cfRule>
  </conditionalFormatting>
  <conditionalFormatting sqref="D195:D199">
    <cfRule type="containsText" dxfId="50" priority="59" operator="containsText" text="MODALIDAD">
      <formula>NOT(ISERROR(SEARCH("MODALIDAD",D195)))</formula>
    </cfRule>
  </conditionalFormatting>
  <conditionalFormatting sqref="F195:F199">
    <cfRule type="containsText" dxfId="49" priority="58" operator="containsText" text="MODALIDAD">
      <formula>NOT(ISERROR(SEARCH("MODALIDAD",F195)))</formula>
    </cfRule>
  </conditionalFormatting>
  <conditionalFormatting sqref="E195:E199">
    <cfRule type="containsText" dxfId="48" priority="57" operator="containsText" text="MODALIDAD">
      <formula>NOT(ISERROR(SEARCH("MODALIDAD",E195)))</formula>
    </cfRule>
  </conditionalFormatting>
  <conditionalFormatting sqref="E200">
    <cfRule type="containsText" dxfId="47" priority="56" operator="containsText" text="MODALIDAD">
      <formula>NOT(ISERROR(SEARCH("MODALIDAD",E200)))</formula>
    </cfRule>
  </conditionalFormatting>
  <conditionalFormatting sqref="H203:H206">
    <cfRule type="cellIs" dxfId="46" priority="55" operator="greaterThan">
      <formula>0</formula>
    </cfRule>
  </conditionalFormatting>
  <conditionalFormatting sqref="I203:I206">
    <cfRule type="cellIs" dxfId="45" priority="54" operator="greaterThan">
      <formula>0</formula>
    </cfRule>
  </conditionalFormatting>
  <conditionalFormatting sqref="J203:J206">
    <cfRule type="cellIs" dxfId="44" priority="53" operator="greaterThan">
      <formula>0</formula>
    </cfRule>
  </conditionalFormatting>
  <conditionalFormatting sqref="K203:K206">
    <cfRule type="cellIs" dxfId="43" priority="52" operator="greaterThan">
      <formula>0</formula>
    </cfRule>
  </conditionalFormatting>
  <conditionalFormatting sqref="L203:L206">
    <cfRule type="cellIs" dxfId="42" priority="51" operator="greaterThan">
      <formula>0</formula>
    </cfRule>
  </conditionalFormatting>
  <conditionalFormatting sqref="B203:B206">
    <cfRule type="containsText" dxfId="41" priority="50" operator="containsText" text="MODALIDAD">
      <formula>NOT(ISERROR(SEARCH("MODALIDAD",B203)))</formula>
    </cfRule>
  </conditionalFormatting>
  <conditionalFormatting sqref="C203:C206">
    <cfRule type="containsText" dxfId="40" priority="49" operator="containsText" text="MODALIDAD">
      <formula>NOT(ISERROR(SEARCH("MODALIDAD",C203)))</formula>
    </cfRule>
  </conditionalFormatting>
  <conditionalFormatting sqref="D203:D206">
    <cfRule type="containsText" dxfId="39" priority="48" operator="containsText" text="MODALIDAD">
      <formula>NOT(ISERROR(SEARCH("MODALIDAD",D203)))</formula>
    </cfRule>
  </conditionalFormatting>
  <conditionalFormatting sqref="F203:F206">
    <cfRule type="containsText" dxfId="38" priority="47" operator="containsText" text="MODALIDAD">
      <formula>NOT(ISERROR(SEARCH("MODALIDAD",F203)))</formula>
    </cfRule>
  </conditionalFormatting>
  <conditionalFormatting sqref="E203:E206">
    <cfRule type="containsText" dxfId="37" priority="46" operator="containsText" text="MODALIDAD">
      <formula>NOT(ISERROR(SEARCH("MODALIDAD",E203)))</formula>
    </cfRule>
  </conditionalFormatting>
  <conditionalFormatting sqref="E208">
    <cfRule type="containsText" dxfId="36" priority="45" operator="containsText" text="MODALIDAD">
      <formula>NOT(ISERROR(SEARCH("MODALIDAD",E208)))</formula>
    </cfRule>
  </conditionalFormatting>
  <conditionalFormatting sqref="E209">
    <cfRule type="containsText" dxfId="35" priority="44" operator="containsText" text="MODALIDAD">
      <formula>NOT(ISERROR(SEARCH("MODALIDAD",E209)))</formula>
    </cfRule>
  </conditionalFormatting>
  <conditionalFormatting sqref="D210">
    <cfRule type="containsText" dxfId="34" priority="43" operator="containsText" text="MODALIDAD">
      <formula>NOT(ISERROR(SEARCH("MODALIDAD",D210)))</formula>
    </cfRule>
  </conditionalFormatting>
  <conditionalFormatting sqref="F210">
    <cfRule type="containsText" dxfId="33" priority="42" operator="containsText" text="MODALIDAD">
      <formula>NOT(ISERROR(SEARCH("MODALIDAD",F210)))</formula>
    </cfRule>
  </conditionalFormatting>
  <conditionalFormatting sqref="E210">
    <cfRule type="containsText" dxfId="32" priority="41" operator="containsText" text="MODALIDAD">
      <formula>NOT(ISERROR(SEARCH("MODALIDAD",E210)))</formula>
    </cfRule>
  </conditionalFormatting>
  <conditionalFormatting sqref="H211">
    <cfRule type="cellIs" dxfId="31" priority="40" operator="greaterThan">
      <formula>0</formula>
    </cfRule>
  </conditionalFormatting>
  <conditionalFormatting sqref="I211">
    <cfRule type="cellIs" dxfId="30" priority="39" operator="greaterThan">
      <formula>0</formula>
    </cfRule>
  </conditionalFormatting>
  <conditionalFormatting sqref="J211">
    <cfRule type="cellIs" dxfId="29" priority="38" operator="greaterThan">
      <formula>0</formula>
    </cfRule>
  </conditionalFormatting>
  <conditionalFormatting sqref="K211">
    <cfRule type="cellIs" dxfId="28" priority="37" operator="greaterThan">
      <formula>0</formula>
    </cfRule>
  </conditionalFormatting>
  <conditionalFormatting sqref="L211">
    <cfRule type="cellIs" dxfId="27" priority="36" operator="greaterThan">
      <formula>0</formula>
    </cfRule>
  </conditionalFormatting>
  <conditionalFormatting sqref="B211">
    <cfRule type="containsText" dxfId="26" priority="35" operator="containsText" text="MODALIDAD">
      <formula>NOT(ISERROR(SEARCH("MODALIDAD",B211)))</formula>
    </cfRule>
  </conditionalFormatting>
  <conditionalFormatting sqref="D211">
    <cfRule type="containsText" dxfId="25" priority="33" operator="containsText" text="MODALIDAD">
      <formula>NOT(ISERROR(SEARCH("MODALIDAD",D211)))</formula>
    </cfRule>
  </conditionalFormatting>
  <conditionalFormatting sqref="F211">
    <cfRule type="containsText" dxfId="24" priority="32" operator="containsText" text="MODALIDAD">
      <formula>NOT(ISERROR(SEARCH("MODALIDAD",F211)))</formula>
    </cfRule>
  </conditionalFormatting>
  <conditionalFormatting sqref="E211">
    <cfRule type="containsText" dxfId="23" priority="31" operator="containsText" text="MODALIDAD">
      <formula>NOT(ISERROR(SEARCH("MODALIDAD",E211)))</formula>
    </cfRule>
  </conditionalFormatting>
  <conditionalFormatting sqref="H212:H214">
    <cfRule type="cellIs" dxfId="22" priority="30" operator="greaterThan">
      <formula>0</formula>
    </cfRule>
  </conditionalFormatting>
  <conditionalFormatting sqref="I212:I214">
    <cfRule type="cellIs" dxfId="21" priority="29" operator="greaterThan">
      <formula>0</formula>
    </cfRule>
  </conditionalFormatting>
  <conditionalFormatting sqref="J212:J214">
    <cfRule type="cellIs" dxfId="20" priority="28" operator="greaterThan">
      <formula>0</formula>
    </cfRule>
  </conditionalFormatting>
  <conditionalFormatting sqref="K212:K214">
    <cfRule type="cellIs" dxfId="19" priority="27" operator="greaterThan">
      <formula>0</formula>
    </cfRule>
  </conditionalFormatting>
  <conditionalFormatting sqref="L212:L214">
    <cfRule type="cellIs" dxfId="18" priority="26" operator="greaterThan">
      <formula>0</formula>
    </cfRule>
  </conditionalFormatting>
  <conditionalFormatting sqref="B212:B214">
    <cfRule type="containsText" dxfId="17" priority="25" operator="containsText" text="MODALIDAD">
      <formula>NOT(ISERROR(SEARCH("MODALIDAD",B212)))</formula>
    </cfRule>
  </conditionalFormatting>
  <conditionalFormatting sqref="C212:C214">
    <cfRule type="containsText" dxfId="16" priority="24" operator="containsText" text="MODALIDAD">
      <formula>NOT(ISERROR(SEARCH("MODALIDAD",C212)))</formula>
    </cfRule>
  </conditionalFormatting>
  <conditionalFormatting sqref="D212:D214">
    <cfRule type="containsText" dxfId="15" priority="23" operator="containsText" text="MODALIDAD">
      <formula>NOT(ISERROR(SEARCH("MODALIDAD",D212)))</formula>
    </cfRule>
  </conditionalFormatting>
  <conditionalFormatting sqref="F212:F214">
    <cfRule type="containsText" dxfId="14" priority="22" operator="containsText" text="MODALIDAD">
      <formula>NOT(ISERROR(SEARCH("MODALIDAD",F212)))</formula>
    </cfRule>
  </conditionalFormatting>
  <conditionalFormatting sqref="E212:E214">
    <cfRule type="containsText" dxfId="13" priority="21" operator="containsText" text="MODALIDAD">
      <formula>NOT(ISERROR(SEARCH("MODALIDAD",E212)))</formula>
    </cfRule>
  </conditionalFormatting>
  <conditionalFormatting sqref="H215">
    <cfRule type="cellIs" dxfId="12" priority="20" operator="greaterThan">
      <formula>0</formula>
    </cfRule>
  </conditionalFormatting>
  <conditionalFormatting sqref="I215">
    <cfRule type="cellIs" dxfId="11" priority="19" operator="greaterThan">
      <formula>0</formula>
    </cfRule>
  </conditionalFormatting>
  <conditionalFormatting sqref="J215">
    <cfRule type="cellIs" dxfId="10" priority="18" operator="greaterThan">
      <formula>0</formula>
    </cfRule>
  </conditionalFormatting>
  <conditionalFormatting sqref="K215">
    <cfRule type="cellIs" dxfId="9" priority="17" operator="greaterThan">
      <formula>0</formula>
    </cfRule>
  </conditionalFormatting>
  <conditionalFormatting sqref="L215">
    <cfRule type="cellIs" dxfId="8" priority="16" operator="greaterThan">
      <formula>0</formula>
    </cfRule>
  </conditionalFormatting>
  <conditionalFormatting sqref="B215">
    <cfRule type="containsText" dxfId="7" priority="15" operator="containsText" text="MODALIDAD">
      <formula>NOT(ISERROR(SEARCH("MODALIDAD",B215)))</formula>
    </cfRule>
  </conditionalFormatting>
  <conditionalFormatting sqref="C215">
    <cfRule type="containsText" dxfId="6" priority="14" operator="containsText" text="MODALIDAD">
      <formula>NOT(ISERROR(SEARCH("MODALIDAD",C215)))</formula>
    </cfRule>
  </conditionalFormatting>
  <conditionalFormatting sqref="D215">
    <cfRule type="containsText" dxfId="5" priority="13" operator="containsText" text="MODALIDAD">
      <formula>NOT(ISERROR(SEARCH("MODALIDAD",D215)))</formula>
    </cfRule>
  </conditionalFormatting>
  <conditionalFormatting sqref="H226">
    <cfRule type="cellIs" dxfId="4" priority="10" operator="greaterThan">
      <formula>0</formula>
    </cfRule>
  </conditionalFormatting>
  <conditionalFormatting sqref="I226">
    <cfRule type="cellIs" dxfId="3" priority="9" operator="greaterThan">
      <formula>0</formula>
    </cfRule>
  </conditionalFormatting>
  <conditionalFormatting sqref="J226">
    <cfRule type="cellIs" dxfId="2" priority="8" operator="greaterThan">
      <formula>0</formula>
    </cfRule>
  </conditionalFormatting>
  <conditionalFormatting sqref="K226">
    <cfRule type="cellIs" dxfId="1" priority="7" operator="greaterThan">
      <formula>0</formula>
    </cfRule>
  </conditionalFormatting>
  <conditionalFormatting sqref="L226">
    <cfRule type="cellIs" dxfId="0" priority="6" operator="greaterThan">
      <formula>0</formula>
    </cfRule>
  </conditionalFormatting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Olla_Ley_6603_AGOSTO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2021-02-11T16:26:53Z</cp:lastPrinted>
  <dcterms:created xsi:type="dcterms:W3CDTF">2021-02-11T16:25:18Z</dcterms:created>
  <dcterms:modified xsi:type="dcterms:W3CDTF">2021-09-13T13:36:42Z</dcterms:modified>
</cp:coreProperties>
</file>