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dgar\Desktop\2022\PACOC 2022\"/>
    </mc:Choice>
  </mc:AlternateContent>
  <xr:revisionPtr revIDLastSave="0" documentId="13_ncr:1_{5A7C06B2-C777-4FEC-926E-032F81348A00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Hoja2" sheetId="29" state="hidden" r:id="rId1"/>
    <sheet name="Hoja3" sheetId="30" state="hidden" r:id="rId2"/>
    <sheet name="Listado Olla Ley 6603_ ENE 22" sheetId="45" r:id="rId3"/>
  </sheets>
  <definedNames>
    <definedName name="NativeTimeline_Fecha_de_orden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1" i="45" l="1"/>
  <c r="M51" i="45"/>
  <c r="L51" i="45"/>
  <c r="K51" i="45"/>
  <c r="J51" i="45"/>
  <c r="I51" i="45"/>
  <c r="I52" i="45" l="1"/>
</calcChain>
</file>

<file path=xl/sharedStrings.xml><?xml version="1.0" encoding="utf-8"?>
<sst xmlns="http://schemas.openxmlformats.org/spreadsheetml/2006/main" count="318" uniqueCount="155">
  <si>
    <t>OCTUBRE</t>
  </si>
  <si>
    <t>FECHA ENTREGA</t>
  </si>
  <si>
    <t>MES ENTREGADO</t>
  </si>
  <si>
    <t>MODALIDAD</t>
  </si>
  <si>
    <t>Res. MDS Nº</t>
  </si>
  <si>
    <t>MEUI Nº</t>
  </si>
  <si>
    <t>DEPARTAMENTO</t>
  </si>
  <si>
    <t>DISTRITO</t>
  </si>
  <si>
    <t>ORGANIZACION</t>
  </si>
  <si>
    <t>Ollas a cargo</t>
  </si>
  <si>
    <t>C.I. Número</t>
  </si>
  <si>
    <t xml:space="preserve"> Cantidad de personas  Atendidas 1RA ENTREGA</t>
  </si>
  <si>
    <t xml:space="preserve"> Cantidad de personas  Atendidas 2DA ENTREGA</t>
  </si>
  <si>
    <t xml:space="preserve"> Cantidad de personas  Atendidas 3RA ENTREGA</t>
  </si>
  <si>
    <t>Cantidad de personas  Atendidas 4TA ENTREGA</t>
  </si>
  <si>
    <t>Cantidad de personas  Atendidas 5TA ENTREGA</t>
  </si>
  <si>
    <t>Kilos de alimentos entregados 1ra Entrega</t>
  </si>
  <si>
    <t>Kilos de alimentos entregados 2da Entrega</t>
  </si>
  <si>
    <t>Kilos de alimentos entregados 3ra Entrega</t>
  </si>
  <si>
    <t>Kilos de alimentos entregados 4ta Entrega</t>
  </si>
  <si>
    <t>Kilos de alimentos entregados 5ta Entrega</t>
  </si>
  <si>
    <t>Niñas</t>
  </si>
  <si>
    <t>Niños</t>
  </si>
  <si>
    <t>Adolescentes Mujeres</t>
  </si>
  <si>
    <t>Adolescentes Varones</t>
  </si>
  <si>
    <t>Personas con Discapacidad - Mujeres</t>
  </si>
  <si>
    <t>Personas con Discapacidad - Varones</t>
  </si>
  <si>
    <t>Adultos Mayores - Mujeres</t>
  </si>
  <si>
    <t>Adultos Mayores - Varones</t>
  </si>
  <si>
    <t>Jóvenes en situación de Vulnerabilidad - Mujer</t>
  </si>
  <si>
    <t>Jóvenes en situación de Vulnerabilidad - Varón</t>
  </si>
  <si>
    <t>CENTRAL</t>
  </si>
  <si>
    <t>LAMBARE</t>
  </si>
  <si>
    <t>CAPITAL</t>
  </si>
  <si>
    <t>ASUNCION</t>
  </si>
  <si>
    <t>CORDILLERA</t>
  </si>
  <si>
    <t>CAAGUAZU</t>
  </si>
  <si>
    <t>SAN ANTONIO</t>
  </si>
  <si>
    <t>LUQUE</t>
  </si>
  <si>
    <t>AMAMBAY</t>
  </si>
  <si>
    <t>PEDRO JUAN CABALLERO</t>
  </si>
  <si>
    <t>00742/2021</t>
  </si>
  <si>
    <t>00744/2021</t>
  </si>
  <si>
    <t>MARISCAL FRANCISCO SOLANO LOPEZ</t>
  </si>
  <si>
    <t>PARAGUARI</t>
  </si>
  <si>
    <t>COMUNITARIO</t>
  </si>
  <si>
    <t>CULB TENIENTE ADOLFO ROJAS SILVA</t>
  </si>
  <si>
    <t>NATHALIA PATRICIA VELAZQUEZ CARDOZO</t>
  </si>
  <si>
    <t>ARROYOS Y ESTEROS</t>
  </si>
  <si>
    <t>02511/2021</t>
  </si>
  <si>
    <t>COMEDOR POPULAR MITA ATY.</t>
  </si>
  <si>
    <t>0713/2021</t>
  </si>
  <si>
    <t>02003/2021</t>
  </si>
  <si>
    <t>COMEDOR POPULAR SAN LORENZO.</t>
  </si>
  <si>
    <t>02372/2021</t>
  </si>
  <si>
    <t>COMEDOR POPULAR SAN FRANCISCO.</t>
  </si>
  <si>
    <t>02000/2021</t>
  </si>
  <si>
    <t>COMEDOR POPULAR ROSA MÍSTICA.</t>
  </si>
  <si>
    <t xml:space="preserve"> 713/2021</t>
  </si>
  <si>
    <t>02373/2021</t>
  </si>
  <si>
    <t>COMEDOR SANTA TERESA.</t>
  </si>
  <si>
    <t>02002/2021</t>
  </si>
  <si>
    <t>ASOCIACIÓN VIRGEN DEL CAMINO.</t>
  </si>
  <si>
    <t>00773/2021</t>
  </si>
  <si>
    <t>02890/2021</t>
  </si>
  <si>
    <t>COMEDOR"VIRGEN DE CAACUPE".</t>
  </si>
  <si>
    <t>COMISION VECINAL DE FOMENTO "LA PLAZA"</t>
  </si>
  <si>
    <t>Representante Legal Registrado Legajo</t>
  </si>
  <si>
    <t>Obs</t>
  </si>
  <si>
    <t>Columna1</t>
  </si>
  <si>
    <t>Cantidad de personas  Atendidas 6TA ENTREGA</t>
  </si>
  <si>
    <t>N° de Sub Ollas</t>
  </si>
  <si>
    <t>SAN ROQUE GONZALEZ</t>
  </si>
  <si>
    <t>COMISION DE MUJERES MOVIMIENTO NARANJA</t>
  </si>
  <si>
    <t>ANA LUCIA SANTA CRUZ FLEITAS</t>
  </si>
  <si>
    <t>COMISION VECINAL DEL TS ITA YBATE - VILLETA</t>
  </si>
  <si>
    <t>BARRIO ITA YBATE</t>
  </si>
  <si>
    <t>LILIANA EDITH	 CABALLERO GONZALEZ</t>
  </si>
  <si>
    <t>CANTERA</t>
  </si>
  <si>
    <t>PRISILA	BOBADILLA VERA</t>
  </si>
  <si>
    <t>ARCA</t>
  </si>
  <si>
    <t>ANTONIA	GONZALEZ DE CABALLERO</t>
  </si>
  <si>
    <t>COMISION VECINAL FOMENTO ALIANZA UNIDA</t>
  </si>
  <si>
    <t>ROSA IDALINA 	AGUILERA LEZCANO</t>
  </si>
  <si>
    <t xml:space="preserve">JUAN DELIO FLORENTIN	ROJAS	</t>
  </si>
  <si>
    <t>EQUIPO DE GESTION INSTITUCIONAL EDUCATIVA DE LA ESCUELA BASICA Nº 198 FULGENCIO R. MORENO</t>
  </si>
  <si>
    <t>DIANA RAQUEL	 MENDOZA DE MODESTO</t>
  </si>
  <si>
    <t>COMISION VECINAL DEL ASENTAMIETNO SAN ROQUE</t>
  </si>
  <si>
    <t>SAN ROQUE</t>
  </si>
  <si>
    <t>LUISA MORINIGO  FERNANDEZ</t>
  </si>
  <si>
    <t>AIDA MAGDALENA ACOSTA ALMADA</t>
  </si>
  <si>
    <t>SONIA ELIZABETH RAMOS MARTINEZ</t>
  </si>
  <si>
    <t>GLORIA CAROLINA GONZALEZ RAMIREZ</t>
  </si>
  <si>
    <t>COMISION DIRECTIVA DE LA COMISION VECINAL "UNIFICADA AMISTAD ARA POTY 1B"</t>
  </si>
  <si>
    <t>BLAS	SANTA CRUZ AYALA</t>
  </si>
  <si>
    <t>COMISION CENTRAL DE PRODUCTORES ARROYENSES.</t>
  </si>
  <si>
    <t>CAÑADA DOMINGUEZ</t>
  </si>
  <si>
    <t>CAPIATA</t>
  </si>
  <si>
    <t>COMEDOR NUEVA ESPERANZA.</t>
  </si>
  <si>
    <t>AMADA RAMONA GONZALEZ MENDEZ</t>
  </si>
  <si>
    <t>COMISION VECINAL PRIMAVERA</t>
  </si>
  <si>
    <t>ITAUGUA</t>
  </si>
  <si>
    <t>ELSA SABINA	MONGELOS</t>
  </si>
  <si>
    <t>YPANE</t>
  </si>
  <si>
    <t>COMISION DIRECTIVA DEL COMEDOR COMUNITARIO LA ABUNDANCIA</t>
  </si>
  <si>
    <t>JORGE ALBERTO	SANCHEZ YEGROS</t>
  </si>
  <si>
    <t>CURUPAYTY</t>
  </si>
  <si>
    <t>CAÑADITA</t>
  </si>
  <si>
    <t>AGUEDA ELIZABETH	RAMOS ALFONZO</t>
  </si>
  <si>
    <t>ISLA GUAZU ARRECIFE</t>
  </si>
  <si>
    <t>URSULINA	SILGUERO DE TORRES</t>
  </si>
  <si>
    <t>BENIGNO	SANCHEZ DOMINGUEZ</t>
  </si>
  <si>
    <t>GLORIA SABINA	CARDOZO DE LOPEZ</t>
  </si>
  <si>
    <t>NILDA MARIA	ARANDA RODRIGUEZ</t>
  </si>
  <si>
    <t>TANIA MABEL	LOPEZ DE JIMENEZ</t>
  </si>
  <si>
    <t>CARMEN	DELVALLE</t>
  </si>
  <si>
    <t>BERNARDINA	SAMUDIO ORTIZ</t>
  </si>
  <si>
    <t>LIZ MARIELA	LEZCANO QUINTANA</t>
  </si>
  <si>
    <t xml:space="preserve">CELSO HUGO	ARGAÑA IBARROLA	</t>
  </si>
  <si>
    <t>MARIA ESTELA	DELVALLE ROJAS</t>
  </si>
  <si>
    <t>MARIA VICTORIA ESTIGARRIBIA</t>
  </si>
  <si>
    <t>MARIA DE JESUS VALDEZ DE CASTILLO</t>
  </si>
  <si>
    <t>SUSANA	TERCERO</t>
  </si>
  <si>
    <t>2° LOTE CURUPAYTY</t>
  </si>
  <si>
    <t>CAÑADA</t>
  </si>
  <si>
    <t>PERLA ASCENCION ROJAS DE RUIZ</t>
  </si>
  <si>
    <t>GRAL CABALLERO</t>
  </si>
  <si>
    <t>ASENTAMIENTO SAN FRANCISCO</t>
  </si>
  <si>
    <t>CAÑADA CORRALES</t>
  </si>
  <si>
    <t>URUNDEY</t>
  </si>
  <si>
    <t>LOMA'I</t>
  </si>
  <si>
    <t>DIVINO NIÑO</t>
  </si>
  <si>
    <t>CAÑADA 2</t>
  </si>
  <si>
    <t>COSATA ALEGRA</t>
  </si>
  <si>
    <t>2° LOTE MAINUMBY</t>
  </si>
  <si>
    <t>HUGUA'I</t>
  </si>
  <si>
    <t>SANTA TERESITA</t>
  </si>
  <si>
    <t>COSTA PACU</t>
  </si>
  <si>
    <t>B° CENTRO</t>
  </si>
  <si>
    <t>ASENTAMIENTO SAN PEDRO</t>
  </si>
  <si>
    <t>JUSTINA	ARGAÑA DE ZARATE</t>
  </si>
  <si>
    <t>MARIA BELEN	 MARTINEZ FERNANDEZ</t>
  </si>
  <si>
    <t>ERENIA	 CACERES REJALA</t>
  </si>
  <si>
    <t>VICTORIA CAZAL DUARTE</t>
  </si>
  <si>
    <t xml:space="preserve">                             PROGRAMA y/o PROYECTO: Programa de Apoyo a Comedores de Organizaciones Comunitarias</t>
  </si>
  <si>
    <t>Base de datos Entregas reportadas - Modadalidad  Olla Ley 6603</t>
  </si>
  <si>
    <t xml:space="preserve">OBS.: MODALIDAD TRANSITORIO.  En el marco  Ley  6603 de “Asistencia y Apoyo a Ollas 6603 de “Asistencia y Apoyo a Ollas Populares".
</t>
  </si>
  <si>
    <t>RESPONSABLES</t>
  </si>
  <si>
    <t>TOTAL POR ORGANIZACIÓN</t>
  </si>
  <si>
    <t>N°</t>
  </si>
  <si>
    <t xml:space="preserve">Sub Totales: </t>
  </si>
  <si>
    <t>Total:</t>
  </si>
  <si>
    <t>MES: ENERO 2022</t>
  </si>
  <si>
    <t xml:space="preserve">7492769
</t>
  </si>
  <si>
    <t>LILIANA ANTUNEZ CALONGA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</si>
</sst>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 * #,##0_ ;_ * \-#,##0_ ;_ * &quot;-&quot;_ ;_ @_ "/>
    <numFmt numFmtId="168" formatCode="_-* #,##0_-;\-* #,##0_-;_-* &quot;-&quot;??_-;_-@_-"/>
    <numFmt numFmtId="170" formatCode="&quot; &quot;#,##0&quot; &quot;;&quot; (&quot;#,##0&quot;)&quot;;&quot; - &quot;;&quot; &quot;@&quot; &quot;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36"/>
      <name val="Calibri"/>
      <family val="2"/>
      <scheme val="minor"/>
    </font>
    <font>
      <sz val="48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sz val="24"/>
      <name val="Calibri"/>
      <family val="2"/>
      <scheme val="minor"/>
    </font>
    <font>
      <sz val="22"/>
      <name val="Calibri"/>
      <family val="2"/>
      <scheme val="minor"/>
    </font>
    <font>
      <b/>
      <sz val="24"/>
      <name val="Calibri"/>
      <family val="2"/>
      <scheme val="minor"/>
    </font>
    <font>
      <sz val="11"/>
      <name val="Calibri"/>
      <family val="2"/>
      <scheme val="minor"/>
    </font>
    <font>
      <sz val="18"/>
      <name val="Calibri"/>
      <family val="2"/>
      <scheme val="minor"/>
    </font>
    <font>
      <b/>
      <sz val="20"/>
      <name val="Calibri"/>
      <family val="2"/>
    </font>
    <font>
      <sz val="16"/>
      <name val="Calibri"/>
      <scheme val="minor"/>
    </font>
    <font>
      <sz val="16"/>
      <color theme="1" tint="0.34998626667073579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E1F2"/>
        <bgColor rgb="FFD9E1F2"/>
      </patternFill>
    </fill>
  </fills>
  <borders count="20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14996795556505021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4.9989318521683403E-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double">
        <color theme="9"/>
      </top>
      <bottom style="thin">
        <color theme="9"/>
      </bottom>
      <diagonal/>
    </border>
    <border>
      <left style="thin">
        <color theme="9"/>
      </left>
      <right/>
      <top style="double">
        <color theme="9"/>
      </top>
      <bottom style="thin">
        <color theme="9"/>
      </bottom>
      <diagonal/>
    </border>
  </borders>
  <cellStyleXfs count="52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164" fontId="1" fillId="0" borderId="0" applyFon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3" borderId="4" applyNumberFormat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7" borderId="6" applyNumberFormat="0" applyAlignment="0" applyProtection="0"/>
    <xf numFmtId="0" fontId="13" fillId="8" borderId="7" applyNumberFormat="0" applyAlignment="0" applyProtection="0"/>
    <xf numFmtId="0" fontId="14" fillId="8" borderId="6" applyNumberFormat="0" applyAlignment="0" applyProtection="0"/>
    <xf numFmtId="0" fontId="15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164" fontId="27" fillId="0" borderId="0" xfId="9" applyFont="1" applyFill="1" applyAlignment="1">
      <alignment horizontal="center"/>
    </xf>
    <xf numFmtId="0" fontId="23" fillId="0" borderId="0" xfId="0" applyFont="1" applyAlignment="1">
      <alignment horizontal="center"/>
    </xf>
    <xf numFmtId="164" fontId="23" fillId="0" borderId="0" xfId="9" applyFont="1" applyFill="1" applyAlignment="1">
      <alignment horizontal="center"/>
    </xf>
    <xf numFmtId="0" fontId="8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164" fontId="22" fillId="0" borderId="0" xfId="9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164" fontId="23" fillId="0" borderId="0" xfId="0" applyNumberFormat="1" applyFont="1" applyAlignment="1">
      <alignment horizontal="center" vertical="center"/>
    </xf>
    <xf numFmtId="168" fontId="23" fillId="0" borderId="0" xfId="0" applyNumberFormat="1" applyFont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 wrapText="1"/>
    </xf>
    <xf numFmtId="164" fontId="25" fillId="0" borderId="19" xfId="0" applyNumberFormat="1" applyFont="1" applyBorder="1" applyAlignment="1">
      <alignment horizontal="center" vertical="center"/>
    </xf>
    <xf numFmtId="164" fontId="23" fillId="0" borderId="0" xfId="9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4" fontId="8" fillId="0" borderId="0" xfId="9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0" fillId="0" borderId="12" xfId="0" applyFont="1" applyBorder="1" applyAlignment="1">
      <alignment horizontal="center" wrapText="1"/>
    </xf>
    <xf numFmtId="164" fontId="8" fillId="0" borderId="12" xfId="9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64" fontId="8" fillId="0" borderId="12" xfId="9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8" fontId="19" fillId="0" borderId="14" xfId="51" applyNumberFormat="1" applyFont="1" applyBorder="1" applyAlignment="1">
      <alignment horizontal="center" vertical="center"/>
    </xf>
    <xf numFmtId="168" fontId="19" fillId="0" borderId="15" xfId="51" applyNumberFormat="1" applyFont="1" applyBorder="1" applyAlignment="1">
      <alignment horizontal="center" vertical="center"/>
    </xf>
    <xf numFmtId="168" fontId="19" fillId="0" borderId="16" xfId="51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top" wrapText="1"/>
    </xf>
    <xf numFmtId="170" fontId="28" fillId="33" borderId="10" xfId="10" applyNumberFormat="1" applyFont="1" applyFill="1" applyBorder="1" applyAlignment="1">
      <alignment horizontal="center" vertical="center" wrapText="1"/>
    </xf>
    <xf numFmtId="170" fontId="28" fillId="33" borderId="11" xfId="10" applyNumberFormat="1" applyFont="1" applyFill="1" applyBorder="1" applyAlignment="1">
      <alignment horizontal="center" vertical="center" wrapText="1"/>
    </xf>
    <xf numFmtId="170" fontId="28" fillId="33" borderId="14" xfId="10" applyNumberFormat="1" applyFont="1" applyFill="1" applyBorder="1" applyAlignment="1">
      <alignment horizontal="center" vertical="center" wrapText="1"/>
    </xf>
    <xf numFmtId="170" fontId="28" fillId="33" borderId="15" xfId="10" applyNumberFormat="1" applyFont="1" applyFill="1" applyBorder="1" applyAlignment="1">
      <alignment horizontal="center" vertical="center" wrapText="1"/>
    </xf>
    <xf numFmtId="170" fontId="28" fillId="33" borderId="16" xfId="10" applyNumberFormat="1" applyFont="1" applyFill="1" applyBorder="1" applyAlignment="1">
      <alignment horizontal="center" vertical="center" wrapText="1"/>
    </xf>
  </cellXfs>
  <cellStyles count="52">
    <cellStyle name="20% - Énfasis1" xfId="26" builtinId="30" customBuiltin="1"/>
    <cellStyle name="20% - Énfasis2" xfId="29" builtinId="34" customBuiltin="1"/>
    <cellStyle name="20% - Énfasis3" xfId="32" builtinId="38" customBuiltin="1"/>
    <cellStyle name="20% - Énfasis4" xfId="35" builtinId="42" customBuiltin="1"/>
    <cellStyle name="20% - Énfasis5" xfId="38" builtinId="46" customBuiltin="1"/>
    <cellStyle name="20% - Énfasis6" xfId="41" builtinId="50" customBuiltin="1"/>
    <cellStyle name="40% - Énfasis1" xfId="27" builtinId="31" customBuiltin="1"/>
    <cellStyle name="40% - Énfasis2" xfId="30" builtinId="35" customBuiltin="1"/>
    <cellStyle name="40% - Énfasis3" xfId="33" builtinId="39" customBuiltin="1"/>
    <cellStyle name="40% - Énfasis4" xfId="36" builtinId="43" customBuiltin="1"/>
    <cellStyle name="40% - Énfasis5" xfId="39" builtinId="47" customBuiltin="1"/>
    <cellStyle name="40% - Énfasis6" xfId="42" builtinId="51" customBuiltin="1"/>
    <cellStyle name="60% - Énfasis1" xfId="8" builtinId="32" customBuiltin="1"/>
    <cellStyle name="60% - Énfasis2 2" xfId="45" xr:uid="{00000000-0005-0000-0000-00000D000000}"/>
    <cellStyle name="60% - Énfasis3 2" xfId="46" xr:uid="{00000000-0005-0000-0000-00000E000000}"/>
    <cellStyle name="60% - Énfasis4 2" xfId="47" xr:uid="{00000000-0005-0000-0000-00000F000000}"/>
    <cellStyle name="60% - Énfasis5 2" xfId="48" xr:uid="{00000000-0005-0000-0000-000010000000}"/>
    <cellStyle name="60% - Énfasis6 2" xfId="49" xr:uid="{00000000-0005-0000-0000-000011000000}"/>
    <cellStyle name="Bueno" xfId="15" builtinId="26" customBuiltin="1"/>
    <cellStyle name="Cálculo" xfId="19" builtinId="22" customBuiltin="1"/>
    <cellStyle name="Celda de comprobación" xfId="12" builtinId="23" customBuiltin="1"/>
    <cellStyle name="Celda vinculada" xfId="20" builtinId="24" customBuiltin="1"/>
    <cellStyle name="Currency 2" xfId="1" xr:uid="{00000000-0005-0000-0000-000016000000}"/>
    <cellStyle name="Encabezado 1" xfId="10" builtinId="16" customBuiltin="1"/>
    <cellStyle name="Encabezado 4" xfId="14" builtinId="19" customBuiltin="1"/>
    <cellStyle name="Énfasis1" xfId="25" builtinId="29" customBuiltin="1"/>
    <cellStyle name="Énfasis2" xfId="28" builtinId="33" customBuiltin="1"/>
    <cellStyle name="Énfasis3" xfId="31" builtinId="37" customBuiltin="1"/>
    <cellStyle name="Énfasis4" xfId="34" builtinId="41" customBuiltin="1"/>
    <cellStyle name="Énfasis5" xfId="37" builtinId="45" customBuiltin="1"/>
    <cellStyle name="Énfasis6" xfId="40" builtinId="49" customBuiltin="1"/>
    <cellStyle name="Entrada" xfId="17" builtinId="20" customBuiltin="1"/>
    <cellStyle name="Incorrecto" xfId="16" builtinId="27" customBuiltin="1"/>
    <cellStyle name="Millares" xfId="51" builtinId="3"/>
    <cellStyle name="Millares [0]" xfId="9" builtinId="6"/>
    <cellStyle name="Millares [0] 2" xfId="3" xr:uid="{00000000-0005-0000-0000-000023000000}"/>
    <cellStyle name="Millares 2" xfId="2" xr:uid="{00000000-0005-0000-0000-000024000000}"/>
    <cellStyle name="Millares 3" xfId="4" xr:uid="{00000000-0005-0000-0000-000025000000}"/>
    <cellStyle name="Millares 4" xfId="5" xr:uid="{00000000-0005-0000-0000-000026000000}"/>
    <cellStyle name="Millares 5" xfId="6" xr:uid="{00000000-0005-0000-0000-000027000000}"/>
    <cellStyle name="Millares 6" xfId="7" xr:uid="{00000000-0005-0000-0000-000028000000}"/>
    <cellStyle name="Neutral 2" xfId="44" xr:uid="{00000000-0005-0000-0000-000029000000}"/>
    <cellStyle name="Normal" xfId="0" builtinId="0"/>
    <cellStyle name="Normal 2" xfId="50" xr:uid="{1CB20D28-84CE-4186-8F6D-9716A7F4F7FA}"/>
    <cellStyle name="Notas" xfId="22" builtinId="10" customBuiltin="1"/>
    <cellStyle name="Salida" xfId="18" builtinId="21" customBuiltin="1"/>
    <cellStyle name="Texto de advertencia" xfId="21" builtinId="11" customBuiltin="1"/>
    <cellStyle name="Texto explicativo" xfId="23" builtinId="53" customBuiltin="1"/>
    <cellStyle name="Título 2" xfId="11" builtinId="17" customBuiltin="1"/>
    <cellStyle name="Título 3" xfId="13" builtinId="18" customBuiltin="1"/>
    <cellStyle name="Título 4" xfId="43" xr:uid="{00000000-0005-0000-0000-000031000000}"/>
    <cellStyle name="Total" xfId="24" builtinId="25" customBuiltin="1"/>
  </cellStyles>
  <dxfs count="2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family val="2"/>
        <scheme val="minor"/>
      </font>
      <numFmt numFmtId="168" formatCode="_-* #,##0_-;\-* #,##0_-;_-* &quot;-&quot;??_-;_-@_-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family val="2"/>
        <scheme val="minor"/>
      </font>
      <numFmt numFmtId="168" formatCode="_-* #,##0_-;\-* #,##0_-;_-* &quot;-&quot;??_-;_-@_-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family val="2"/>
        <scheme val="minor"/>
      </font>
      <numFmt numFmtId="168" formatCode="_-* #,##0_-;\-* #,##0_-;_-* &quot;-&quot;??_-;_-@_-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family val="2"/>
        <scheme val="minor"/>
      </font>
      <numFmt numFmtId="168" formatCode="_-* #,##0_-;\-* #,##0_-;_-* &quot;-&quot;??_-;_-@_-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family val="2"/>
        <scheme val="minor"/>
      </font>
      <numFmt numFmtId="168" formatCode="_-* #,##0_-;\-* #,##0_-;_-* &quot;-&quot;??_-;_-@_-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family val="2"/>
        <scheme val="minor"/>
      </font>
      <numFmt numFmtId="168" formatCode="_-* #,##0_-;\-* #,##0_-;_-* &quot;-&quot;??_-;_-@_-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family val="2"/>
        <scheme val="minor"/>
      </font>
      <numFmt numFmtId="164" formatCode="_(* #,##0_);_(* \(#,##0\);_(* &quot;-&quot;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alignment horizontal="center" vertical="center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0066FF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z val="11"/>
        <color theme="0"/>
        <name val="Calibri"/>
        <scheme val="minor"/>
      </font>
    </dxf>
    <dxf>
      <fill>
        <patternFill patternType="solid">
          <fgColor theme="0"/>
          <bgColor theme="0"/>
        </patternFill>
      </fill>
      <border>
        <left style="thin">
          <color theme="1" tint="-0.499984740745262"/>
        </left>
        <right style="thin">
          <color theme="1" tint="-0.499984740745262"/>
        </right>
        <top style="thin">
          <color theme="1" tint="-0.499984740745262"/>
        </top>
        <bottom style="thin">
          <color theme="1" tint="-0.499984740745262"/>
        </bottom>
      </border>
    </dxf>
    <dxf>
      <font>
        <b/>
        <sz val="11"/>
        <color theme="1"/>
      </font>
    </dxf>
    <dxf>
      <fill>
        <patternFill patternType="none">
          <fgColor indexed="64"/>
          <bgColor auto="1"/>
        </patternFill>
      </fill>
      <border>
        <left style="thin">
          <color theme="1" tint="-0.499984740745262"/>
        </left>
        <right style="thin">
          <color theme="1" tint="-0.499984740745262"/>
        </right>
        <top style="thin">
          <color theme="1" tint="-0.499984740745262"/>
        </top>
        <bottom style="thin">
          <color theme="1" tint="-0.499984740745262"/>
        </bottom>
      </border>
    </dxf>
    <dxf>
      <font>
        <b/>
        <sz val="11"/>
        <color theme="1"/>
      </font>
    </dxf>
    <dxf>
      <fill>
        <patternFill patternType="none">
          <fgColor indexed="64"/>
          <bgColor auto="1"/>
        </patternFill>
      </fill>
      <border>
        <left style="thin">
          <color theme="1" tint="-0.499984740745262"/>
        </left>
        <right style="thin">
          <color theme="1" tint="-0.499984740745262"/>
        </right>
        <top style="thin">
          <color theme="1" tint="-0.499984740745262"/>
        </top>
        <bottom style="thin">
          <color theme="1" tint="-0.499984740745262"/>
        </bottom>
      </border>
    </dxf>
    <dxf>
      <font>
        <sz val="11"/>
        <color theme="0"/>
      </font>
    </dxf>
    <dxf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border>
        <bottom style="thin">
          <color theme="4"/>
        </bottom>
        <vertical/>
        <horizontal/>
      </border>
    </dxf>
    <dxf>
      <font>
        <color theme="1"/>
      </font>
      <fill>
        <patternFill>
          <bgColor rgb="FF3A3838"/>
        </patternFill>
      </fill>
      <border diagonalUp="0" diagonalDown="0">
        <left/>
        <right/>
        <top/>
        <bottom/>
        <vertical/>
        <horizontal/>
      </border>
    </dxf>
  </dxfs>
  <tableStyles count="6" defaultTableStyle="TableStyleMedium2" defaultPivotStyle="PivotStyleLight16">
    <tableStyle name="Dashbaord" pivot="0" table="0" count="10" xr9:uid="{00000000-0011-0000-FFFF-FFFF00000000}">
      <tableStyleElement type="wholeTable" dxfId="222"/>
      <tableStyleElement type="headerRow" dxfId="221"/>
    </tableStyle>
    <tableStyle name="Dashboard" pivot="0" table="0" count="2" xr9:uid="{00000000-0011-0000-FFFF-FFFF01000000}">
      <tableStyleElement type="wholeTable" dxfId="220"/>
      <tableStyleElement type="headerRow" dxfId="219"/>
    </tableStyle>
    <tableStyle name="Estilo de tabla 1" pivot="0" count="0" xr9:uid="{00000000-0011-0000-FFFF-FFFF02000000}"/>
    <tableStyle name="Timeline Style 1" pivot="0" table="0" count="2" xr9:uid="{00000000-0011-0000-FFFF-FFFF03000000}">
      <tableStyleElement type="wholeTable" dxfId="218"/>
      <tableStyleElement type="headerRow" dxfId="217"/>
    </tableStyle>
    <tableStyle name="Timeline Style 2" pivot="0" table="0" count="2" xr9:uid="{00000000-0011-0000-FFFF-FFFF04000000}">
      <tableStyleElement type="wholeTable" dxfId="216"/>
      <tableStyleElement type="headerRow" dxfId="215"/>
    </tableStyle>
    <tableStyle name="Timeline Style 3" pivot="0" table="0" count="2" xr9:uid="{00000000-0011-0000-FFFF-FFFF05000000}">
      <tableStyleElement type="wholeTable" dxfId="214"/>
      <tableStyleElement type="headerRow" dxfId="213"/>
    </tableStyle>
  </tableStyles>
  <colors>
    <mruColors>
      <color rgb="FFB17ED8"/>
      <color rgb="FF1349B5"/>
      <color rgb="FF0D4495"/>
      <color rgb="FF3A3838"/>
      <color rgb="FF203764"/>
      <color rgb="FF484646"/>
      <color rgb="FF0B3A7F"/>
      <color rgb="FF070933"/>
    </mruColors>
  </colors>
  <extLst>
    <ext xmlns:x14="http://schemas.microsoft.com/office/spreadsheetml/2009/9/main" uri="{46F421CA-312F-682f-3DD2-61675219B42D}">
      <x14:dxfs count="8">
        <dxf>
          <font>
            <sz val="10"/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sz val="10"/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sz val="10"/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sz val="10"/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sz val="10"/>
            <color theme="0"/>
          </font>
          <fill>
            <patternFill patternType="solid">
              <fgColor theme="4" tint="0.59999389629810485"/>
              <bgColor rgb="FF0D449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sz val="10"/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sz val="10"/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Dashbaord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452919</xdr:colOff>
      <xdr:row>0</xdr:row>
      <xdr:rowOff>164113</xdr:rowOff>
    </xdr:from>
    <xdr:ext cx="3239720" cy="772511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569169" y="164113"/>
          <a:ext cx="3239720" cy="77251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12</xdr:col>
      <xdr:colOff>1778000</xdr:colOff>
      <xdr:row>0</xdr:row>
      <xdr:rowOff>233362</xdr:rowOff>
    </xdr:from>
    <xdr:ext cx="2809014" cy="91833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402500" y="233362"/>
          <a:ext cx="2809014" cy="91833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82550</xdr:colOff>
      <xdr:row>0</xdr:row>
      <xdr:rowOff>60324</xdr:rowOff>
    </xdr:from>
    <xdr:ext cx="3314700" cy="957061"/>
    <xdr:pic>
      <xdr:nvPicPr>
        <xdr:cNvPr id="4" name="image6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550" y="60324"/>
          <a:ext cx="3314700" cy="95706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186306</xdr:colOff>
      <xdr:row>0</xdr:row>
      <xdr:rowOff>160574</xdr:rowOff>
    </xdr:from>
    <xdr:ext cx="2728509" cy="847487"/>
    <xdr:pic>
      <xdr:nvPicPr>
        <xdr:cNvPr id="5" name="image3.pn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862956" y="160574"/>
          <a:ext cx="2728509" cy="847487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AG2" totalsRowShown="0">
  <autoFilter ref="A1:AG2" xr:uid="{00000000-0009-0000-0100-000001000000}"/>
  <tableColumns count="33">
    <tableColumn id="1" xr3:uid="{00000000-0010-0000-0000-000001000000}" name="Obs"/>
    <tableColumn id="2" xr3:uid="{00000000-0010-0000-0000-000002000000}" name="FECHA ENTREGA"/>
    <tableColumn id="3" xr3:uid="{00000000-0010-0000-0000-000003000000}" name="Columna1"/>
    <tableColumn id="4" xr3:uid="{00000000-0010-0000-0000-000004000000}" name="MES ENTREGADO"/>
    <tableColumn id="5" xr3:uid="{00000000-0010-0000-0000-000005000000}" name="MODALIDAD"/>
    <tableColumn id="6" xr3:uid="{00000000-0010-0000-0000-000006000000}" name="Res. MDS Nº"/>
    <tableColumn id="7" xr3:uid="{00000000-0010-0000-0000-000007000000}" name="MEUI Nº"/>
    <tableColumn id="8" xr3:uid="{00000000-0010-0000-0000-000008000000}" name="DEPARTAMENTO"/>
    <tableColumn id="9" xr3:uid="{00000000-0010-0000-0000-000009000000}" name="DISTRITO"/>
    <tableColumn id="10" xr3:uid="{00000000-0010-0000-0000-00000A000000}" name="ORGANIZACION"/>
    <tableColumn id="11" xr3:uid="{00000000-0010-0000-0000-00000B000000}" name="Ollas a cargo"/>
    <tableColumn id="12" xr3:uid="{00000000-0010-0000-0000-00000C000000}" name="Representante Legal Registrado Legajo"/>
    <tableColumn id="13" xr3:uid="{00000000-0010-0000-0000-00000D000000}" name="C.I. Número"/>
    <tableColumn id="14" xr3:uid="{00000000-0010-0000-0000-00000E000000}" name=" Cantidad de personas  Atendidas 1RA ENTREGA"/>
    <tableColumn id="15" xr3:uid="{00000000-0010-0000-0000-00000F000000}" name=" Cantidad de personas  Atendidas 2DA ENTREGA"/>
    <tableColumn id="16" xr3:uid="{00000000-0010-0000-0000-000010000000}" name=" Cantidad de personas  Atendidas 3RA ENTREGA"/>
    <tableColumn id="17" xr3:uid="{00000000-0010-0000-0000-000011000000}" name="Cantidad de personas  Atendidas 4TA ENTREGA"/>
    <tableColumn id="18" xr3:uid="{00000000-0010-0000-0000-000012000000}" name="Cantidad de personas  Atendidas 5TA ENTREGA"/>
    <tableColumn id="19" xr3:uid="{00000000-0010-0000-0000-000013000000}" name="Kilos de alimentos entregados 1ra Entrega"/>
    <tableColumn id="20" xr3:uid="{00000000-0010-0000-0000-000014000000}" name="Kilos de alimentos entregados 2da Entrega"/>
    <tableColumn id="21" xr3:uid="{00000000-0010-0000-0000-000015000000}" name="Kilos de alimentos entregados 3ra Entrega"/>
    <tableColumn id="22" xr3:uid="{00000000-0010-0000-0000-000016000000}" name="Kilos de alimentos entregados 4ta Entrega"/>
    <tableColumn id="23" xr3:uid="{00000000-0010-0000-0000-000017000000}" name="Kilos de alimentos entregados 5ta Entrega"/>
    <tableColumn id="24" xr3:uid="{00000000-0010-0000-0000-000018000000}" name="Niñas"/>
    <tableColumn id="25" xr3:uid="{00000000-0010-0000-0000-000019000000}" name="Niños"/>
    <tableColumn id="26" xr3:uid="{00000000-0010-0000-0000-00001A000000}" name="Adolescentes Mujeres"/>
    <tableColumn id="27" xr3:uid="{00000000-0010-0000-0000-00001B000000}" name="Adolescentes Varones"/>
    <tableColumn id="28" xr3:uid="{00000000-0010-0000-0000-00001C000000}" name="Personas con Discapacidad - Mujeres"/>
    <tableColumn id="29" xr3:uid="{00000000-0010-0000-0000-00001D000000}" name="Personas con Discapacidad - Varones"/>
    <tableColumn id="30" xr3:uid="{00000000-0010-0000-0000-00001E000000}" name="Adultos Mayores - Mujeres"/>
    <tableColumn id="31" xr3:uid="{00000000-0010-0000-0000-00001F000000}" name="Adultos Mayores - Varones"/>
    <tableColumn id="32" xr3:uid="{00000000-0010-0000-0000-000020000000}" name="Jóvenes en situación de Vulnerabilidad - Mujer"/>
    <tableColumn id="33" xr3:uid="{00000000-0010-0000-0000-000021000000}" name="Jóvenes en situación de Vulnerabilidad - Varó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2" displayName="Tabla2" ref="A1:AG7" totalsRowShown="0">
  <autoFilter ref="A1:AG7" xr:uid="{00000000-0009-0000-0100-000002000000}"/>
  <tableColumns count="33">
    <tableColumn id="1" xr3:uid="{00000000-0010-0000-0100-000001000000}" name="Obs"/>
    <tableColumn id="2" xr3:uid="{00000000-0010-0000-0100-000002000000}" name="FECHA ENTREGA"/>
    <tableColumn id="3" xr3:uid="{00000000-0010-0000-0100-000003000000}" name="Columna1"/>
    <tableColumn id="4" xr3:uid="{00000000-0010-0000-0100-000004000000}" name="MES ENTREGADO"/>
    <tableColumn id="5" xr3:uid="{00000000-0010-0000-0100-000005000000}" name="MODALIDAD"/>
    <tableColumn id="6" xr3:uid="{00000000-0010-0000-0100-000006000000}" name="Res. MDS Nº"/>
    <tableColumn id="7" xr3:uid="{00000000-0010-0000-0100-000007000000}" name="MEUI Nº"/>
    <tableColumn id="8" xr3:uid="{00000000-0010-0000-0100-000008000000}" name="DEPARTAMENTO"/>
    <tableColumn id="9" xr3:uid="{00000000-0010-0000-0100-000009000000}" name="DISTRITO"/>
    <tableColumn id="10" xr3:uid="{00000000-0010-0000-0100-00000A000000}" name="ORGANIZACION"/>
    <tableColumn id="11" xr3:uid="{00000000-0010-0000-0100-00000B000000}" name="Ollas a cargo"/>
    <tableColumn id="12" xr3:uid="{00000000-0010-0000-0100-00000C000000}" name="Representante Legal Registrado Legajo"/>
    <tableColumn id="13" xr3:uid="{00000000-0010-0000-0100-00000D000000}" name="C.I. Número"/>
    <tableColumn id="14" xr3:uid="{00000000-0010-0000-0100-00000E000000}" name=" Cantidad de personas  Atendidas 1RA ENTREGA"/>
    <tableColumn id="15" xr3:uid="{00000000-0010-0000-0100-00000F000000}" name=" Cantidad de personas  Atendidas 2DA ENTREGA"/>
    <tableColumn id="16" xr3:uid="{00000000-0010-0000-0100-000010000000}" name=" Cantidad de personas  Atendidas 3RA ENTREGA"/>
    <tableColumn id="17" xr3:uid="{00000000-0010-0000-0100-000011000000}" name="Cantidad de personas  Atendidas 4TA ENTREGA"/>
    <tableColumn id="18" xr3:uid="{00000000-0010-0000-0100-000012000000}" name="Cantidad de personas  Atendidas 5TA ENTREGA"/>
    <tableColumn id="19" xr3:uid="{00000000-0010-0000-0100-000013000000}" name="Kilos de alimentos entregados 1ra Entrega"/>
    <tableColumn id="20" xr3:uid="{00000000-0010-0000-0100-000014000000}" name="Kilos de alimentos entregados 2da Entrega"/>
    <tableColumn id="21" xr3:uid="{00000000-0010-0000-0100-000015000000}" name="Kilos de alimentos entregados 3ra Entrega"/>
    <tableColumn id="22" xr3:uid="{00000000-0010-0000-0100-000016000000}" name="Kilos de alimentos entregados 4ta Entrega"/>
    <tableColumn id="23" xr3:uid="{00000000-0010-0000-0100-000017000000}" name="Kilos de alimentos entregados 5ta Entrega"/>
    <tableColumn id="24" xr3:uid="{00000000-0010-0000-0100-000018000000}" name="Niñas"/>
    <tableColumn id="25" xr3:uid="{00000000-0010-0000-0100-000019000000}" name="Niños"/>
    <tableColumn id="26" xr3:uid="{00000000-0010-0000-0100-00001A000000}" name="Adolescentes Mujeres"/>
    <tableColumn id="27" xr3:uid="{00000000-0010-0000-0100-00001B000000}" name="Adolescentes Varones"/>
    <tableColumn id="28" xr3:uid="{00000000-0010-0000-0100-00001C000000}" name="Personas con Discapacidad - Mujeres"/>
    <tableColumn id="29" xr3:uid="{00000000-0010-0000-0100-00001D000000}" name="Personas con Discapacidad - Varones"/>
    <tableColumn id="30" xr3:uid="{00000000-0010-0000-0100-00001E000000}" name="Adultos Mayores - Mujeres"/>
    <tableColumn id="31" xr3:uid="{00000000-0010-0000-0100-00001F000000}" name="Adultos Mayores - Varones"/>
    <tableColumn id="32" xr3:uid="{00000000-0010-0000-0100-000020000000}" name="Jóvenes en situación de Vulnerabilidad - Mujer"/>
    <tableColumn id="33" xr3:uid="{00000000-0010-0000-0100-000021000000}" name="Jóvenes en situación de Vulnerabilidad - Varón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A98B608-AD10-4531-B207-76AA4AE6F40A}" name="Tabla37" displayName="Tabla37" ref="A14:N51" totalsRowCount="1" headerRowDxfId="30" dataDxfId="29" totalsRowDxfId="28">
  <autoFilter ref="A14:N50" xr:uid="{6A98B608-AD10-4531-B207-76AA4AE6F40A}"/>
  <tableColumns count="14">
    <tableColumn id="5" xr3:uid="{61E70314-CB7B-4653-9C1E-059E8F0938B1}" name="N°" totalsRowLabel="Sub Totales: " dataDxfId="27" totalsRowDxfId="26"/>
    <tableColumn id="32" xr3:uid="{5A6C4791-5E4B-42B4-B1BC-7360288300EE}" name="DEPARTAMENTO" dataDxfId="25" totalsRowDxfId="24"/>
    <tableColumn id="4" xr3:uid="{6748DE25-D407-4C93-A691-4095DE5DF833}" name="DISTRITO" dataDxfId="23" totalsRowDxfId="22"/>
    <tableColumn id="10" xr3:uid="{ABB0FBF1-C383-4019-BBFF-D51A0AB0E09B}" name="ORGANIZACION" dataDxfId="21" totalsRowDxfId="20"/>
    <tableColumn id="1" xr3:uid="{294FB787-DC05-4373-9E02-72F57DDFC173}" name="N° de Sub Ollas" dataDxfId="19" totalsRowDxfId="18"/>
    <tableColumn id="11" xr3:uid="{A7D0CE88-3F46-438B-A89D-5ED56A94096C}" name="Ollas a cargo" dataDxfId="17" totalsRowDxfId="16"/>
    <tableColumn id="12" xr3:uid="{51402A16-86E6-4AB1-8ACA-02C4E2B783DA}" name="Representante Legal Registrado Legajo" dataDxfId="15" totalsRowDxfId="14"/>
    <tableColumn id="13" xr3:uid="{60F7E0D0-541D-4913-A2FC-E917484CA99C}" name="C.I. Número" dataDxfId="13" totalsRowDxfId="12" dataCellStyle="Millares [0]"/>
    <tableColumn id="14" xr3:uid="{6E879F88-72BF-4361-8F76-F30276782C59}" name=" Cantidad de personas  Atendidas 1RA ENTREGA" totalsRowFunction="sum" dataDxfId="11" totalsRowDxfId="10"/>
    <tableColumn id="15" xr3:uid="{63D7588B-33AD-403A-AD55-9CF5566F7946}" name=" Cantidad de personas  Atendidas 2DA ENTREGA" totalsRowFunction="sum" dataDxfId="9" totalsRowDxfId="8"/>
    <tableColumn id="16" xr3:uid="{077B4EDE-8E33-4B4E-81AA-0C5226400F54}" name=" Cantidad de personas  Atendidas 3RA ENTREGA" totalsRowFunction="sum" dataDxfId="7" totalsRowDxfId="6"/>
    <tableColumn id="17" xr3:uid="{546D342E-B518-414B-BE43-2705E826731F}" name="Cantidad de personas  Atendidas 4TA ENTREGA" totalsRowFunction="sum" dataDxfId="5" totalsRowDxfId="4"/>
    <tableColumn id="18" xr3:uid="{5168BF9B-DA03-47D7-BBC5-34EAEE767E4E}" name="Cantidad de personas  Atendidas 5TA ENTREGA" totalsRowFunction="sum" dataDxfId="3" totalsRowDxfId="2"/>
    <tableColumn id="7" xr3:uid="{289C49B9-E9C3-4567-9D31-7728C177F093}" name="Cantidad de personas  Atendidas 6TA ENTREGA" totalsRowFunction="sum" dataDxfId="1" totalsRow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"/>
  <sheetViews>
    <sheetView workbookViewId="0"/>
  </sheetViews>
  <sheetFormatPr baseColWidth="10" defaultRowHeight="15" x14ac:dyDescent="0.25"/>
  <cols>
    <col min="2" max="2" width="17.5703125" customWidth="1"/>
    <col min="3" max="3" width="12" customWidth="1"/>
    <col min="4" max="4" width="18.42578125" customWidth="1"/>
    <col min="5" max="6" width="14.28515625" customWidth="1"/>
    <col min="8" max="8" width="18" customWidth="1"/>
    <col min="10" max="10" width="17.28515625" customWidth="1"/>
    <col min="11" max="11" width="14.140625" customWidth="1"/>
    <col min="12" max="12" width="37.28515625" customWidth="1"/>
    <col min="13" max="13" width="13.7109375" customWidth="1"/>
    <col min="14" max="14" width="45" customWidth="1"/>
    <col min="15" max="15" width="45.140625" customWidth="1"/>
    <col min="16" max="16" width="45" customWidth="1"/>
    <col min="17" max="18" width="44.42578125" customWidth="1"/>
    <col min="19" max="19" width="40.140625" customWidth="1"/>
    <col min="20" max="20" width="40.5703125" customWidth="1"/>
    <col min="21" max="23" width="40.140625" customWidth="1"/>
    <col min="26" max="26" width="23" customWidth="1"/>
    <col min="27" max="27" width="22.85546875" customWidth="1"/>
    <col min="28" max="28" width="35.5703125" customWidth="1"/>
    <col min="29" max="29" width="35.42578125" customWidth="1"/>
    <col min="30" max="30" width="27.140625" customWidth="1"/>
    <col min="31" max="31" width="27" customWidth="1"/>
    <col min="32" max="32" width="44.7109375" customWidth="1"/>
    <col min="33" max="33" width="44.5703125" customWidth="1"/>
  </cols>
  <sheetData>
    <row r="1" spans="1:33" x14ac:dyDescent="0.25">
      <c r="A1" t="s">
        <v>68</v>
      </c>
      <c r="B1" t="s">
        <v>1</v>
      </c>
      <c r="C1" t="s">
        <v>69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67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  <c r="AG1" t="s">
        <v>30</v>
      </c>
    </row>
    <row r="2" spans="1:33" x14ac:dyDescent="0.25">
      <c r="B2">
        <v>7</v>
      </c>
      <c r="D2" t="s">
        <v>0</v>
      </c>
      <c r="E2" t="s">
        <v>45</v>
      </c>
      <c r="F2" t="s">
        <v>63</v>
      </c>
      <c r="G2" t="s">
        <v>64</v>
      </c>
      <c r="H2" t="s">
        <v>36</v>
      </c>
      <c r="I2" t="s">
        <v>43</v>
      </c>
      <c r="J2" t="s">
        <v>65</v>
      </c>
      <c r="O2">
        <v>105</v>
      </c>
      <c r="T2">
        <v>1240</v>
      </c>
      <c r="X2">
        <v>38</v>
      </c>
      <c r="Y2">
        <v>48</v>
      </c>
      <c r="Z2">
        <v>2</v>
      </c>
      <c r="AA2">
        <v>4</v>
      </c>
      <c r="AB2">
        <v>0</v>
      </c>
      <c r="AC2">
        <v>0</v>
      </c>
      <c r="AD2">
        <v>3</v>
      </c>
      <c r="AE2">
        <v>10</v>
      </c>
      <c r="AF2">
        <v>0</v>
      </c>
      <c r="AG2"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7"/>
  <sheetViews>
    <sheetView workbookViewId="0"/>
  </sheetViews>
  <sheetFormatPr baseColWidth="10" defaultRowHeight="15" x14ac:dyDescent="0.25"/>
  <cols>
    <col min="2" max="2" width="17.5703125" customWidth="1"/>
    <col min="3" max="3" width="12" customWidth="1"/>
    <col min="4" max="4" width="18.42578125" customWidth="1"/>
    <col min="5" max="6" width="14.28515625" customWidth="1"/>
    <col min="8" max="8" width="18" customWidth="1"/>
    <col min="10" max="10" width="17.28515625" customWidth="1"/>
    <col min="11" max="11" width="14.140625" customWidth="1"/>
    <col min="12" max="12" width="37.28515625" customWidth="1"/>
    <col min="13" max="13" width="13.7109375" customWidth="1"/>
    <col min="14" max="14" width="45" customWidth="1"/>
    <col min="15" max="15" width="45.140625" customWidth="1"/>
    <col min="16" max="16" width="45" customWidth="1"/>
    <col min="17" max="18" width="44.42578125" customWidth="1"/>
    <col min="19" max="19" width="40.140625" customWidth="1"/>
    <col min="20" max="20" width="40.5703125" customWidth="1"/>
    <col min="21" max="23" width="40.140625" customWidth="1"/>
    <col min="26" max="26" width="23" customWidth="1"/>
    <col min="27" max="27" width="22.85546875" customWidth="1"/>
    <col min="28" max="28" width="35.5703125" customWidth="1"/>
    <col min="29" max="29" width="35.42578125" customWidth="1"/>
    <col min="30" max="30" width="27.140625" customWidth="1"/>
    <col min="31" max="31" width="27" customWidth="1"/>
    <col min="32" max="32" width="44.7109375" customWidth="1"/>
    <col min="33" max="33" width="44.5703125" customWidth="1"/>
  </cols>
  <sheetData>
    <row r="1" spans="1:33" x14ac:dyDescent="0.25">
      <c r="A1" t="s">
        <v>68</v>
      </c>
      <c r="B1" t="s">
        <v>1</v>
      </c>
      <c r="C1" t="s">
        <v>69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67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  <c r="AG1" t="s">
        <v>30</v>
      </c>
    </row>
    <row r="2" spans="1:33" x14ac:dyDescent="0.25">
      <c r="B2">
        <v>21</v>
      </c>
      <c r="D2" t="s">
        <v>0</v>
      </c>
      <c r="E2" t="s">
        <v>45</v>
      </c>
      <c r="F2" t="s">
        <v>42</v>
      </c>
      <c r="G2" t="s">
        <v>61</v>
      </c>
      <c r="H2" t="s">
        <v>39</v>
      </c>
      <c r="I2" t="s">
        <v>40</v>
      </c>
      <c r="J2" t="s">
        <v>62</v>
      </c>
      <c r="P2">
        <v>100</v>
      </c>
      <c r="U2">
        <v>788</v>
      </c>
    </row>
    <row r="3" spans="1:33" x14ac:dyDescent="0.25">
      <c r="B3">
        <v>20</v>
      </c>
      <c r="D3" t="s">
        <v>0</v>
      </c>
      <c r="E3" t="s">
        <v>45</v>
      </c>
      <c r="F3" t="s">
        <v>58</v>
      </c>
      <c r="G3" t="s">
        <v>59</v>
      </c>
      <c r="H3" t="s">
        <v>39</v>
      </c>
      <c r="I3" t="s">
        <v>40</v>
      </c>
      <c r="J3" t="s">
        <v>60</v>
      </c>
      <c r="P3">
        <v>70</v>
      </c>
      <c r="U3">
        <v>561</v>
      </c>
    </row>
    <row r="4" spans="1:33" x14ac:dyDescent="0.25">
      <c r="B4">
        <v>20</v>
      </c>
      <c r="D4" t="s">
        <v>0</v>
      </c>
      <c r="E4" t="s">
        <v>45</v>
      </c>
      <c r="F4" t="s">
        <v>42</v>
      </c>
      <c r="G4" t="s">
        <v>56</v>
      </c>
      <c r="H4" t="s">
        <v>39</v>
      </c>
      <c r="I4" t="s">
        <v>40</v>
      </c>
      <c r="J4" t="s">
        <v>57</v>
      </c>
      <c r="P4">
        <v>70</v>
      </c>
      <c r="U4">
        <v>576</v>
      </c>
    </row>
    <row r="5" spans="1:33" x14ac:dyDescent="0.25">
      <c r="B5">
        <v>20</v>
      </c>
      <c r="D5" t="s">
        <v>0</v>
      </c>
      <c r="E5" t="s">
        <v>45</v>
      </c>
      <c r="F5" t="s">
        <v>41</v>
      </c>
      <c r="G5" t="s">
        <v>54</v>
      </c>
      <c r="H5" t="s">
        <v>39</v>
      </c>
      <c r="I5" t="s">
        <v>40</v>
      </c>
      <c r="J5" t="s">
        <v>55</v>
      </c>
      <c r="P5">
        <v>90</v>
      </c>
      <c r="U5">
        <v>656</v>
      </c>
    </row>
    <row r="6" spans="1:33" x14ac:dyDescent="0.25">
      <c r="B6">
        <v>21</v>
      </c>
      <c r="D6" t="s">
        <v>0</v>
      </c>
      <c r="E6" t="s">
        <v>45</v>
      </c>
      <c r="F6" t="s">
        <v>51</v>
      </c>
      <c r="G6" t="s">
        <v>52</v>
      </c>
      <c r="H6" t="s">
        <v>39</v>
      </c>
      <c r="I6" t="s">
        <v>40</v>
      </c>
      <c r="J6" t="s">
        <v>53</v>
      </c>
      <c r="P6">
        <v>70</v>
      </c>
      <c r="U6">
        <v>576</v>
      </c>
    </row>
    <row r="7" spans="1:33" x14ac:dyDescent="0.25">
      <c r="B7">
        <v>21</v>
      </c>
      <c r="D7" t="s">
        <v>0</v>
      </c>
      <c r="E7" t="s">
        <v>45</v>
      </c>
      <c r="F7" t="s">
        <v>42</v>
      </c>
      <c r="G7" t="s">
        <v>49</v>
      </c>
      <c r="H7" t="s">
        <v>39</v>
      </c>
      <c r="I7" t="s">
        <v>40</v>
      </c>
      <c r="J7" t="s">
        <v>50</v>
      </c>
      <c r="P7">
        <v>40</v>
      </c>
      <c r="U7">
        <v>425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FA647-37E4-454A-937D-6D7240A6D5AC}">
  <dimension ref="A1:N335"/>
  <sheetViews>
    <sheetView tabSelected="1" topLeftCell="A39" zoomScale="40" zoomScaleNormal="40" workbookViewId="0">
      <selection activeCell="G37" sqref="G37"/>
    </sheetView>
  </sheetViews>
  <sheetFormatPr baseColWidth="10" defaultColWidth="37.7109375" defaultRowHeight="21" x14ac:dyDescent="0.25"/>
  <cols>
    <col min="1" max="1" width="20.140625" style="12" customWidth="1"/>
    <col min="2" max="2" width="29.7109375" style="12" customWidth="1"/>
    <col min="3" max="3" width="51.42578125" style="12" customWidth="1"/>
    <col min="4" max="4" width="102.85546875" style="12" customWidth="1"/>
    <col min="5" max="5" width="30" style="12" customWidth="1"/>
    <col min="6" max="6" width="99.85546875" style="12" customWidth="1"/>
    <col min="7" max="7" width="67.85546875" style="12" customWidth="1"/>
    <col min="8" max="8" width="23.85546875" style="12" customWidth="1"/>
    <col min="9" max="9" width="37.7109375" style="23"/>
    <col min="10" max="16384" width="37.7109375" style="12"/>
  </cols>
  <sheetData>
    <row r="1" spans="1:14" s="1" customFormat="1" ht="23.25" x14ac:dyDescent="0.35">
      <c r="I1" s="2"/>
      <c r="J1" s="2"/>
      <c r="K1" s="2"/>
      <c r="L1" s="3"/>
      <c r="M1" s="3"/>
      <c r="N1" s="2"/>
    </row>
    <row r="2" spans="1:14" s="1" customFormat="1" ht="23.25" x14ac:dyDescent="0.35">
      <c r="I2" s="2"/>
      <c r="J2" s="2"/>
      <c r="K2" s="2"/>
      <c r="L2" s="3"/>
      <c r="M2" s="3"/>
      <c r="N2" s="2"/>
    </row>
    <row r="3" spans="1:14" s="1" customFormat="1" ht="23.25" x14ac:dyDescent="0.35">
      <c r="I3" s="2"/>
      <c r="J3" s="2"/>
      <c r="K3" s="2"/>
      <c r="L3" s="3"/>
      <c r="M3" s="3"/>
      <c r="N3" s="2"/>
    </row>
    <row r="4" spans="1:14" s="1" customFormat="1" ht="23.25" x14ac:dyDescent="0.35">
      <c r="I4" s="2"/>
      <c r="J4" s="2"/>
      <c r="K4" s="2"/>
      <c r="L4" s="3"/>
      <c r="M4" s="3"/>
      <c r="N4" s="2"/>
    </row>
    <row r="5" spans="1:14" s="1" customFormat="1" ht="23.25" x14ac:dyDescent="0.35">
      <c r="I5" s="2"/>
      <c r="J5" s="2"/>
      <c r="K5" s="2"/>
      <c r="L5" s="3"/>
      <c r="M5" s="3"/>
      <c r="N5" s="2"/>
    </row>
    <row r="6" spans="1:14" s="1" customFormat="1" ht="54.75" customHeight="1" x14ac:dyDescent="0.5">
      <c r="A6" s="37" t="s">
        <v>144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s="1" customFormat="1" ht="31.5" x14ac:dyDescent="0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5"/>
      <c r="M7" s="5"/>
      <c r="N7" s="4"/>
    </row>
    <row r="8" spans="1:14" s="1" customFormat="1" ht="31.5" x14ac:dyDescent="0.5">
      <c r="A8" s="37" t="s">
        <v>145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14" s="1" customFormat="1" ht="31.5" x14ac:dyDescent="0.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5"/>
      <c r="M9" s="5"/>
      <c r="N9" s="4"/>
    </row>
    <row r="10" spans="1:14" s="1" customFormat="1" ht="31.5" x14ac:dyDescent="0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  <c r="M10" s="5"/>
      <c r="N10" s="4"/>
    </row>
    <row r="11" spans="1:14" s="6" customFormat="1" ht="43.5" customHeight="1" x14ac:dyDescent="0.35">
      <c r="A11" s="38" t="s">
        <v>146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</row>
    <row r="12" spans="1:14" s="1" customFormat="1" ht="133.5" customHeight="1" thickBot="1" x14ac:dyDescent="0.4">
      <c r="I12" s="2"/>
      <c r="J12" s="2"/>
      <c r="K12" s="2"/>
      <c r="L12" s="2"/>
      <c r="M12" s="2"/>
      <c r="N12" s="2"/>
    </row>
    <row r="13" spans="1:14" s="8" customFormat="1" ht="54.75" customHeight="1" thickBot="1" x14ac:dyDescent="0.45">
      <c r="A13" s="7" t="s">
        <v>152</v>
      </c>
      <c r="G13" s="39" t="s">
        <v>147</v>
      </c>
      <c r="H13" s="40"/>
      <c r="I13" s="41" t="s">
        <v>148</v>
      </c>
      <c r="J13" s="42"/>
      <c r="K13" s="42"/>
      <c r="L13" s="42"/>
      <c r="M13" s="42"/>
      <c r="N13" s="43"/>
    </row>
    <row r="14" spans="1:14" s="11" customFormat="1" ht="138.75" customHeight="1" x14ac:dyDescent="0.25">
      <c r="A14" s="9" t="s">
        <v>149</v>
      </c>
      <c r="B14" s="9" t="s">
        <v>6</v>
      </c>
      <c r="C14" s="9" t="s">
        <v>7</v>
      </c>
      <c r="D14" s="9" t="s">
        <v>8</v>
      </c>
      <c r="E14" s="9" t="s">
        <v>71</v>
      </c>
      <c r="F14" s="9" t="s">
        <v>9</v>
      </c>
      <c r="G14" s="9" t="s">
        <v>67</v>
      </c>
      <c r="H14" s="10" t="s">
        <v>10</v>
      </c>
      <c r="I14" s="9" t="s">
        <v>11</v>
      </c>
      <c r="J14" s="9" t="s">
        <v>12</v>
      </c>
      <c r="K14" s="9" t="s">
        <v>13</v>
      </c>
      <c r="L14" s="9" t="s">
        <v>14</v>
      </c>
      <c r="M14" s="9" t="s">
        <v>15</v>
      </c>
      <c r="N14" s="9" t="s">
        <v>70</v>
      </c>
    </row>
    <row r="15" spans="1:14" ht="57.75" customHeight="1" x14ac:dyDescent="0.35">
      <c r="A15" s="27">
        <v>1</v>
      </c>
      <c r="B15" s="25" t="s">
        <v>44</v>
      </c>
      <c r="C15" s="25" t="s">
        <v>72</v>
      </c>
      <c r="D15" s="25" t="s">
        <v>73</v>
      </c>
      <c r="E15" s="25">
        <v>1</v>
      </c>
      <c r="F15" s="25" t="s">
        <v>73</v>
      </c>
      <c r="G15" s="25" t="s">
        <v>74</v>
      </c>
      <c r="H15" s="28">
        <v>1778888</v>
      </c>
      <c r="I15" s="29">
        <v>100</v>
      </c>
      <c r="J15" s="26"/>
    </row>
    <row r="16" spans="1:14" ht="57.75" customHeight="1" x14ac:dyDescent="0.35">
      <c r="A16" s="27">
        <v>2</v>
      </c>
      <c r="B16" s="25" t="s">
        <v>31</v>
      </c>
      <c r="C16" s="25" t="s">
        <v>37</v>
      </c>
      <c r="D16" s="25" t="s">
        <v>75</v>
      </c>
      <c r="E16" s="25">
        <v>1</v>
      </c>
      <c r="F16" s="25" t="s">
        <v>76</v>
      </c>
      <c r="G16" s="25" t="s">
        <v>77</v>
      </c>
      <c r="H16" s="28">
        <v>4530920</v>
      </c>
      <c r="I16" s="29">
        <v>130</v>
      </c>
      <c r="J16" s="26"/>
    </row>
    <row r="17" spans="1:10" ht="57.75" customHeight="1" x14ac:dyDescent="0.35">
      <c r="A17" s="27">
        <v>3</v>
      </c>
      <c r="B17" s="25" t="s">
        <v>31</v>
      </c>
      <c r="C17" s="25" t="s">
        <v>37</v>
      </c>
      <c r="D17" s="25" t="s">
        <v>75</v>
      </c>
      <c r="E17" s="25">
        <v>2</v>
      </c>
      <c r="F17" s="25" t="s">
        <v>78</v>
      </c>
      <c r="G17" s="25" t="s">
        <v>79</v>
      </c>
      <c r="H17" s="28">
        <v>6364533</v>
      </c>
      <c r="I17" s="29">
        <v>70</v>
      </c>
      <c r="J17" s="26"/>
    </row>
    <row r="18" spans="1:10" ht="57.75" customHeight="1" x14ac:dyDescent="0.35">
      <c r="A18" s="27">
        <v>4</v>
      </c>
      <c r="B18" s="25" t="s">
        <v>31</v>
      </c>
      <c r="C18" s="25" t="s">
        <v>37</v>
      </c>
      <c r="D18" s="25" t="s">
        <v>75</v>
      </c>
      <c r="E18" s="25">
        <v>3</v>
      </c>
      <c r="F18" s="25" t="s">
        <v>80</v>
      </c>
      <c r="G18" s="25" t="s">
        <v>81</v>
      </c>
      <c r="H18" s="28">
        <v>1217975</v>
      </c>
      <c r="I18" s="29">
        <v>70</v>
      </c>
      <c r="J18" s="26"/>
    </row>
    <row r="19" spans="1:10" ht="63.75" customHeight="1" x14ac:dyDescent="0.35">
      <c r="A19" s="27">
        <v>5</v>
      </c>
      <c r="B19" s="25" t="s">
        <v>31</v>
      </c>
      <c r="C19" s="25" t="s">
        <v>38</v>
      </c>
      <c r="D19" s="25" t="s">
        <v>82</v>
      </c>
      <c r="E19" s="25">
        <v>1</v>
      </c>
      <c r="F19" s="25" t="s">
        <v>82</v>
      </c>
      <c r="G19" s="25" t="s">
        <v>83</v>
      </c>
      <c r="H19" s="28">
        <v>4383583</v>
      </c>
      <c r="I19" s="29">
        <v>100</v>
      </c>
      <c r="J19" s="26"/>
    </row>
    <row r="20" spans="1:10" ht="63.75" customHeight="1" x14ac:dyDescent="0.35">
      <c r="A20" s="27">
        <v>6</v>
      </c>
      <c r="B20" s="25" t="s">
        <v>33</v>
      </c>
      <c r="C20" s="25" t="s">
        <v>34</v>
      </c>
      <c r="D20" s="25" t="s">
        <v>66</v>
      </c>
      <c r="E20" s="25">
        <v>1</v>
      </c>
      <c r="F20" s="25" t="s">
        <v>66</v>
      </c>
      <c r="G20" s="25" t="s">
        <v>84</v>
      </c>
      <c r="H20" s="28">
        <v>1858851</v>
      </c>
      <c r="I20" s="29">
        <v>100</v>
      </c>
      <c r="J20" s="26"/>
    </row>
    <row r="21" spans="1:10" ht="63.75" customHeight="1" x14ac:dyDescent="0.35">
      <c r="A21" s="27">
        <v>7</v>
      </c>
      <c r="B21" s="25" t="s">
        <v>33</v>
      </c>
      <c r="C21" s="25" t="s">
        <v>34</v>
      </c>
      <c r="D21" s="25" t="s">
        <v>85</v>
      </c>
      <c r="E21" s="25">
        <v>1</v>
      </c>
      <c r="F21" s="25" t="s">
        <v>85</v>
      </c>
      <c r="G21" s="25" t="s">
        <v>86</v>
      </c>
      <c r="H21" s="28">
        <v>884749</v>
      </c>
      <c r="I21" s="29">
        <v>80</v>
      </c>
      <c r="J21" s="26"/>
    </row>
    <row r="22" spans="1:10" ht="63.75" customHeight="1" x14ac:dyDescent="0.35">
      <c r="A22" s="27">
        <v>8</v>
      </c>
      <c r="B22" s="25" t="s">
        <v>33</v>
      </c>
      <c r="C22" s="25" t="s">
        <v>34</v>
      </c>
      <c r="D22" s="25" t="s">
        <v>46</v>
      </c>
      <c r="E22" s="25">
        <v>1</v>
      </c>
      <c r="F22" s="25" t="s">
        <v>46</v>
      </c>
      <c r="G22" s="25" t="s">
        <v>47</v>
      </c>
      <c r="H22" s="28">
        <v>2998955</v>
      </c>
      <c r="I22" s="29">
        <v>150</v>
      </c>
      <c r="J22" s="26"/>
    </row>
    <row r="23" spans="1:10" ht="63.75" customHeight="1" x14ac:dyDescent="0.35">
      <c r="A23" s="27">
        <v>9</v>
      </c>
      <c r="B23" s="25" t="s">
        <v>31</v>
      </c>
      <c r="C23" s="25" t="s">
        <v>37</v>
      </c>
      <c r="D23" s="25" t="s">
        <v>87</v>
      </c>
      <c r="E23" s="25">
        <v>1</v>
      </c>
      <c r="F23" s="25" t="s">
        <v>88</v>
      </c>
      <c r="G23" s="25" t="s">
        <v>89</v>
      </c>
      <c r="H23" s="28">
        <v>3966894</v>
      </c>
      <c r="I23" s="29">
        <v>100</v>
      </c>
      <c r="J23" s="26"/>
    </row>
    <row r="24" spans="1:10" ht="63.75" customHeight="1" x14ac:dyDescent="0.35">
      <c r="A24" s="27">
        <v>10</v>
      </c>
      <c r="B24" s="25" t="s">
        <v>31</v>
      </c>
      <c r="C24" s="25" t="s">
        <v>37</v>
      </c>
      <c r="D24" s="25" t="s">
        <v>87</v>
      </c>
      <c r="E24" s="25">
        <v>2</v>
      </c>
      <c r="F24" s="25" t="s">
        <v>88</v>
      </c>
      <c r="G24" s="25" t="s">
        <v>90</v>
      </c>
      <c r="H24" s="28">
        <v>1861317</v>
      </c>
      <c r="I24" s="29">
        <v>100</v>
      </c>
      <c r="J24" s="26"/>
    </row>
    <row r="25" spans="1:10" ht="63.75" customHeight="1" x14ac:dyDescent="0.35">
      <c r="A25" s="27">
        <v>11</v>
      </c>
      <c r="B25" s="25" t="s">
        <v>31</v>
      </c>
      <c r="C25" s="25" t="s">
        <v>37</v>
      </c>
      <c r="D25" s="25" t="s">
        <v>87</v>
      </c>
      <c r="E25" s="25">
        <v>3</v>
      </c>
      <c r="F25" s="25" t="s">
        <v>88</v>
      </c>
      <c r="G25" s="25" t="s">
        <v>91</v>
      </c>
      <c r="H25" s="28">
        <v>3930406</v>
      </c>
      <c r="I25" s="29">
        <v>100</v>
      </c>
      <c r="J25" s="26"/>
    </row>
    <row r="26" spans="1:10" ht="63.75" customHeight="1" x14ac:dyDescent="0.35">
      <c r="A26" s="27">
        <v>12</v>
      </c>
      <c r="B26" s="25" t="s">
        <v>31</v>
      </c>
      <c r="C26" s="25" t="s">
        <v>37</v>
      </c>
      <c r="D26" s="25" t="s">
        <v>87</v>
      </c>
      <c r="E26" s="25">
        <v>4</v>
      </c>
      <c r="F26" s="25" t="s">
        <v>88</v>
      </c>
      <c r="G26" s="25" t="s">
        <v>92</v>
      </c>
      <c r="H26" s="28">
        <v>3369018</v>
      </c>
      <c r="I26" s="29">
        <v>100</v>
      </c>
      <c r="J26" s="26"/>
    </row>
    <row r="27" spans="1:10" ht="63.75" customHeight="1" x14ac:dyDescent="0.35">
      <c r="A27" s="27">
        <v>13</v>
      </c>
      <c r="B27" s="25" t="s">
        <v>31</v>
      </c>
      <c r="C27" s="25" t="s">
        <v>32</v>
      </c>
      <c r="D27" s="25" t="s">
        <v>93</v>
      </c>
      <c r="E27" s="25">
        <v>1</v>
      </c>
      <c r="F27" s="25" t="s">
        <v>93</v>
      </c>
      <c r="G27" s="25" t="s">
        <v>94</v>
      </c>
      <c r="H27" s="28">
        <v>2914102</v>
      </c>
      <c r="I27" s="29">
        <v>320</v>
      </c>
      <c r="J27" s="26"/>
    </row>
    <row r="28" spans="1:10" ht="63.75" customHeight="1" x14ac:dyDescent="0.35">
      <c r="A28" s="27">
        <v>14</v>
      </c>
      <c r="B28" s="25" t="s">
        <v>31</v>
      </c>
      <c r="C28" s="25" t="s">
        <v>97</v>
      </c>
      <c r="D28" s="25" t="s">
        <v>98</v>
      </c>
      <c r="E28" s="25">
        <v>1</v>
      </c>
      <c r="F28" s="25" t="s">
        <v>98</v>
      </c>
      <c r="G28" s="25" t="s">
        <v>99</v>
      </c>
      <c r="H28" s="28">
        <v>4217197</v>
      </c>
      <c r="I28" s="29">
        <v>100</v>
      </c>
      <c r="J28" s="26"/>
    </row>
    <row r="29" spans="1:10" ht="63.75" customHeight="1" x14ac:dyDescent="0.35">
      <c r="A29" s="27">
        <v>15</v>
      </c>
      <c r="B29" s="25" t="s">
        <v>31</v>
      </c>
      <c r="C29" s="25" t="s">
        <v>101</v>
      </c>
      <c r="D29" s="25" t="s">
        <v>100</v>
      </c>
      <c r="E29" s="25">
        <v>1</v>
      </c>
      <c r="F29" s="25" t="s">
        <v>100</v>
      </c>
      <c r="G29" s="25" t="s">
        <v>102</v>
      </c>
      <c r="H29" s="28">
        <v>826444</v>
      </c>
      <c r="I29" s="29">
        <v>100</v>
      </c>
      <c r="J29" s="26"/>
    </row>
    <row r="30" spans="1:10" ht="63.75" customHeight="1" x14ac:dyDescent="0.35">
      <c r="A30" s="27">
        <v>16</v>
      </c>
      <c r="B30" s="25" t="s">
        <v>31</v>
      </c>
      <c r="C30" s="25" t="s">
        <v>103</v>
      </c>
      <c r="D30" s="25" t="s">
        <v>104</v>
      </c>
      <c r="E30" s="25">
        <v>1</v>
      </c>
      <c r="F30" s="25" t="s">
        <v>104</v>
      </c>
      <c r="G30" s="25" t="s">
        <v>154</v>
      </c>
      <c r="H30" s="30" t="s">
        <v>153</v>
      </c>
      <c r="I30" s="29">
        <v>80</v>
      </c>
      <c r="J30" s="26"/>
    </row>
    <row r="31" spans="1:10" ht="63.75" customHeight="1" x14ac:dyDescent="0.35">
      <c r="A31" s="27">
        <v>17</v>
      </c>
      <c r="B31" s="25" t="s">
        <v>35</v>
      </c>
      <c r="C31" s="25" t="s">
        <v>48</v>
      </c>
      <c r="D31" s="25" t="s">
        <v>95</v>
      </c>
      <c r="E31" s="25">
        <v>1</v>
      </c>
      <c r="F31" s="25" t="s">
        <v>96</v>
      </c>
      <c r="G31" s="25" t="s">
        <v>125</v>
      </c>
      <c r="H31" s="30">
        <v>2456139</v>
      </c>
      <c r="I31" s="29">
        <v>100</v>
      </c>
      <c r="J31" s="26"/>
    </row>
    <row r="32" spans="1:10" ht="63.75" customHeight="1" x14ac:dyDescent="0.35">
      <c r="A32" s="27">
        <v>18</v>
      </c>
      <c r="B32" s="25" t="s">
        <v>35</v>
      </c>
      <c r="C32" s="25" t="s">
        <v>48</v>
      </c>
      <c r="D32" s="25" t="s">
        <v>95</v>
      </c>
      <c r="E32" s="25">
        <v>2</v>
      </c>
      <c r="F32" s="31" t="s">
        <v>106</v>
      </c>
      <c r="G32" s="31" t="s">
        <v>140</v>
      </c>
      <c r="H32" s="28">
        <v>2061851</v>
      </c>
      <c r="I32" s="29">
        <v>100</v>
      </c>
      <c r="J32" s="26"/>
    </row>
    <row r="33" spans="1:14" ht="63.75" customHeight="1" x14ac:dyDescent="0.35">
      <c r="A33" s="27">
        <v>19</v>
      </c>
      <c r="B33" s="25" t="s">
        <v>35</v>
      </c>
      <c r="C33" s="25" t="s">
        <v>48</v>
      </c>
      <c r="D33" s="25" t="s">
        <v>95</v>
      </c>
      <c r="E33" s="25">
        <v>3</v>
      </c>
      <c r="F33" s="31" t="s">
        <v>107</v>
      </c>
      <c r="G33" s="31" t="s">
        <v>105</v>
      </c>
      <c r="H33" s="30">
        <v>3865935</v>
      </c>
      <c r="I33" s="29">
        <v>100</v>
      </c>
      <c r="J33" s="26"/>
    </row>
    <row r="34" spans="1:14" ht="63.75" customHeight="1" x14ac:dyDescent="0.35">
      <c r="A34" s="27">
        <v>20</v>
      </c>
      <c r="B34" s="25" t="s">
        <v>35</v>
      </c>
      <c r="C34" s="25" t="s">
        <v>48</v>
      </c>
      <c r="D34" s="25" t="s">
        <v>95</v>
      </c>
      <c r="E34" s="25">
        <v>4</v>
      </c>
      <c r="F34" s="31" t="s">
        <v>109</v>
      </c>
      <c r="G34" s="31" t="s">
        <v>108</v>
      </c>
      <c r="H34" s="30">
        <v>4642960</v>
      </c>
      <c r="I34" s="29">
        <v>100</v>
      </c>
      <c r="J34" s="26"/>
    </row>
    <row r="35" spans="1:14" ht="63.75" customHeight="1" x14ac:dyDescent="0.35">
      <c r="A35" s="27">
        <v>21</v>
      </c>
      <c r="B35" s="25" t="s">
        <v>35</v>
      </c>
      <c r="C35" s="25" t="s">
        <v>48</v>
      </c>
      <c r="D35" s="25" t="s">
        <v>95</v>
      </c>
      <c r="E35" s="25">
        <v>5</v>
      </c>
      <c r="F35" s="31" t="s">
        <v>123</v>
      </c>
      <c r="G35" s="31" t="s">
        <v>111</v>
      </c>
      <c r="H35" s="30">
        <v>1286241</v>
      </c>
      <c r="I35" s="29">
        <v>100</v>
      </c>
      <c r="J35" s="26"/>
    </row>
    <row r="36" spans="1:14" ht="63.75" customHeight="1" x14ac:dyDescent="0.35">
      <c r="A36" s="27">
        <v>22</v>
      </c>
      <c r="B36" s="25" t="s">
        <v>35</v>
      </c>
      <c r="C36" s="25" t="s">
        <v>48</v>
      </c>
      <c r="D36" s="25" t="s">
        <v>95</v>
      </c>
      <c r="E36" s="25">
        <v>6</v>
      </c>
      <c r="F36" s="31" t="s">
        <v>124</v>
      </c>
      <c r="G36" s="31" t="s">
        <v>110</v>
      </c>
      <c r="H36" s="30">
        <v>1286159</v>
      </c>
      <c r="I36" s="29">
        <v>100</v>
      </c>
      <c r="J36" s="26"/>
    </row>
    <row r="37" spans="1:14" ht="63.75" customHeight="1" x14ac:dyDescent="0.35">
      <c r="A37" s="27">
        <v>23</v>
      </c>
      <c r="B37" s="25" t="s">
        <v>35</v>
      </c>
      <c r="C37" s="25" t="s">
        <v>48</v>
      </c>
      <c r="D37" s="25" t="s">
        <v>95</v>
      </c>
      <c r="E37" s="25">
        <v>7</v>
      </c>
      <c r="F37" s="32" t="s">
        <v>126</v>
      </c>
      <c r="G37" s="31" t="s">
        <v>112</v>
      </c>
      <c r="H37" s="30">
        <v>2028031</v>
      </c>
      <c r="I37" s="29">
        <v>100</v>
      </c>
      <c r="J37" s="26"/>
    </row>
    <row r="38" spans="1:14" ht="63.75" customHeight="1" x14ac:dyDescent="0.35">
      <c r="A38" s="27">
        <v>24</v>
      </c>
      <c r="B38" s="25" t="s">
        <v>35</v>
      </c>
      <c r="C38" s="25" t="s">
        <v>48</v>
      </c>
      <c r="D38" s="25" t="s">
        <v>95</v>
      </c>
      <c r="E38" s="25">
        <v>8</v>
      </c>
      <c r="F38" s="32" t="s">
        <v>127</v>
      </c>
      <c r="G38" s="31" t="s">
        <v>113</v>
      </c>
      <c r="H38" s="30">
        <v>4836803</v>
      </c>
      <c r="I38" s="29">
        <v>100</v>
      </c>
      <c r="J38" s="26"/>
      <c r="K38" s="13"/>
      <c r="L38" s="13"/>
      <c r="M38" s="13"/>
      <c r="N38" s="13"/>
    </row>
    <row r="39" spans="1:14" ht="63.75" customHeight="1" x14ac:dyDescent="0.35">
      <c r="A39" s="27">
        <v>25</v>
      </c>
      <c r="B39" s="25" t="s">
        <v>35</v>
      </c>
      <c r="C39" s="25" t="s">
        <v>48</v>
      </c>
      <c r="D39" s="25" t="s">
        <v>95</v>
      </c>
      <c r="E39" s="25">
        <v>9</v>
      </c>
      <c r="F39" s="32" t="s">
        <v>128</v>
      </c>
      <c r="G39" s="31" t="s">
        <v>114</v>
      </c>
      <c r="H39" s="30">
        <v>4638016</v>
      </c>
      <c r="I39" s="29">
        <v>100</v>
      </c>
      <c r="J39" s="26"/>
      <c r="K39" s="13"/>
      <c r="L39" s="13"/>
      <c r="M39" s="13"/>
      <c r="N39" s="13"/>
    </row>
    <row r="40" spans="1:14" ht="63.75" customHeight="1" x14ac:dyDescent="0.35">
      <c r="A40" s="27">
        <v>26</v>
      </c>
      <c r="B40" s="25" t="s">
        <v>35</v>
      </c>
      <c r="C40" s="25" t="s">
        <v>48</v>
      </c>
      <c r="D40" s="25" t="s">
        <v>95</v>
      </c>
      <c r="E40" s="25">
        <v>10</v>
      </c>
      <c r="F40" s="32" t="s">
        <v>129</v>
      </c>
      <c r="G40" s="31" t="s">
        <v>115</v>
      </c>
      <c r="H40" s="30">
        <v>2695191</v>
      </c>
      <c r="I40" s="29">
        <v>100</v>
      </c>
      <c r="J40" s="26"/>
      <c r="K40" s="13"/>
      <c r="L40" s="13"/>
      <c r="M40" s="13"/>
      <c r="N40" s="13"/>
    </row>
    <row r="41" spans="1:14" ht="63.75" customHeight="1" x14ac:dyDescent="0.35">
      <c r="A41" s="27">
        <v>27</v>
      </c>
      <c r="B41" s="25" t="s">
        <v>35</v>
      </c>
      <c r="C41" s="25" t="s">
        <v>48</v>
      </c>
      <c r="D41" s="25" t="s">
        <v>95</v>
      </c>
      <c r="E41" s="25">
        <v>11</v>
      </c>
      <c r="F41" s="32" t="s">
        <v>130</v>
      </c>
      <c r="G41" s="31" t="s">
        <v>116</v>
      </c>
      <c r="H41" s="30">
        <v>2694398</v>
      </c>
      <c r="I41" s="29">
        <v>100</v>
      </c>
      <c r="J41" s="26"/>
      <c r="K41" s="13"/>
      <c r="L41" s="13"/>
      <c r="M41" s="13"/>
      <c r="N41" s="13"/>
    </row>
    <row r="42" spans="1:14" ht="63.75" customHeight="1" x14ac:dyDescent="0.35">
      <c r="A42" s="27">
        <v>28</v>
      </c>
      <c r="B42" s="25" t="s">
        <v>35</v>
      </c>
      <c r="C42" s="25" t="s">
        <v>48</v>
      </c>
      <c r="D42" s="25" t="s">
        <v>95</v>
      </c>
      <c r="E42" s="25">
        <v>12</v>
      </c>
      <c r="F42" s="32" t="s">
        <v>131</v>
      </c>
      <c r="G42" s="31" t="s">
        <v>117</v>
      </c>
      <c r="H42" s="30">
        <v>5076625</v>
      </c>
      <c r="I42" s="29">
        <v>100</v>
      </c>
      <c r="J42" s="26"/>
      <c r="K42" s="13"/>
      <c r="L42" s="13"/>
      <c r="M42" s="13"/>
      <c r="N42" s="13"/>
    </row>
    <row r="43" spans="1:14" ht="63.75" customHeight="1" x14ac:dyDescent="0.35">
      <c r="A43" s="27">
        <v>29</v>
      </c>
      <c r="B43" s="25" t="s">
        <v>35</v>
      </c>
      <c r="C43" s="25" t="s">
        <v>48</v>
      </c>
      <c r="D43" s="25" t="s">
        <v>95</v>
      </c>
      <c r="E43" s="25">
        <v>13</v>
      </c>
      <c r="F43" s="32" t="s">
        <v>132</v>
      </c>
      <c r="G43" s="31" t="s">
        <v>118</v>
      </c>
      <c r="H43" s="30">
        <v>3341359</v>
      </c>
      <c r="I43" s="29">
        <v>100</v>
      </c>
      <c r="J43" s="26"/>
      <c r="K43" s="13"/>
      <c r="L43" s="13"/>
      <c r="M43" s="13"/>
      <c r="N43" s="13"/>
    </row>
    <row r="44" spans="1:14" ht="63.75" customHeight="1" x14ac:dyDescent="0.35">
      <c r="A44" s="27">
        <v>30</v>
      </c>
      <c r="B44" s="25" t="s">
        <v>35</v>
      </c>
      <c r="C44" s="25" t="s">
        <v>48</v>
      </c>
      <c r="D44" s="25" t="s">
        <v>95</v>
      </c>
      <c r="E44" s="25">
        <v>14</v>
      </c>
      <c r="F44" s="32" t="s">
        <v>133</v>
      </c>
      <c r="G44" s="31" t="s">
        <v>119</v>
      </c>
      <c r="H44" s="30">
        <v>3699037</v>
      </c>
      <c r="I44" s="29">
        <v>100</v>
      </c>
      <c r="J44" s="26"/>
      <c r="K44" s="13"/>
      <c r="L44" s="13"/>
      <c r="M44" s="13"/>
      <c r="N44" s="13"/>
    </row>
    <row r="45" spans="1:14" ht="63.75" customHeight="1" x14ac:dyDescent="0.35">
      <c r="A45" s="27">
        <v>31</v>
      </c>
      <c r="B45" s="25" t="s">
        <v>35</v>
      </c>
      <c r="C45" s="25" t="s">
        <v>48</v>
      </c>
      <c r="D45" s="25" t="s">
        <v>95</v>
      </c>
      <c r="E45" s="25">
        <v>15</v>
      </c>
      <c r="F45" s="32" t="s">
        <v>134</v>
      </c>
      <c r="G45" s="31" t="s">
        <v>121</v>
      </c>
      <c r="H45" s="30">
        <v>2870373</v>
      </c>
      <c r="I45" s="29">
        <v>100</v>
      </c>
      <c r="J45" s="26"/>
      <c r="K45" s="13"/>
      <c r="L45" s="13"/>
      <c r="M45" s="13"/>
      <c r="N45" s="13"/>
    </row>
    <row r="46" spans="1:14" ht="63.75" customHeight="1" x14ac:dyDescent="0.35">
      <c r="A46" s="27">
        <v>32</v>
      </c>
      <c r="B46" s="25" t="s">
        <v>35</v>
      </c>
      <c r="C46" s="25" t="s">
        <v>48</v>
      </c>
      <c r="D46" s="25" t="s">
        <v>95</v>
      </c>
      <c r="E46" s="25">
        <v>16</v>
      </c>
      <c r="F46" s="32" t="s">
        <v>135</v>
      </c>
      <c r="G46" s="31" t="s">
        <v>120</v>
      </c>
      <c r="H46" s="30">
        <v>2371912</v>
      </c>
      <c r="I46" s="29">
        <v>100</v>
      </c>
      <c r="J46" s="26"/>
      <c r="K46" s="13"/>
      <c r="L46" s="13"/>
      <c r="M46" s="13"/>
      <c r="N46" s="13"/>
    </row>
    <row r="47" spans="1:14" ht="63.75" customHeight="1" x14ac:dyDescent="0.35">
      <c r="A47" s="27">
        <v>33</v>
      </c>
      <c r="B47" s="25" t="s">
        <v>35</v>
      </c>
      <c r="C47" s="25" t="s">
        <v>48</v>
      </c>
      <c r="D47" s="25" t="s">
        <v>95</v>
      </c>
      <c r="E47" s="25">
        <v>17</v>
      </c>
      <c r="F47" s="33" t="s">
        <v>138</v>
      </c>
      <c r="G47" s="31" t="s">
        <v>143</v>
      </c>
      <c r="H47" s="30">
        <v>1947373</v>
      </c>
      <c r="I47" s="29">
        <v>100</v>
      </c>
      <c r="J47" s="26"/>
      <c r="K47" s="13"/>
      <c r="L47" s="13"/>
      <c r="M47" s="13"/>
      <c r="N47" s="13"/>
    </row>
    <row r="48" spans="1:14" ht="63.75" customHeight="1" x14ac:dyDescent="0.35">
      <c r="A48" s="27">
        <v>34</v>
      </c>
      <c r="B48" s="25" t="s">
        <v>35</v>
      </c>
      <c r="C48" s="25" t="s">
        <v>48</v>
      </c>
      <c r="D48" s="25" t="s">
        <v>95</v>
      </c>
      <c r="E48" s="25">
        <v>18</v>
      </c>
      <c r="F48" s="32" t="s">
        <v>136</v>
      </c>
      <c r="G48" s="31" t="s">
        <v>142</v>
      </c>
      <c r="H48" s="30">
        <v>2674452</v>
      </c>
      <c r="I48" s="29">
        <v>100</v>
      </c>
      <c r="J48" s="26"/>
      <c r="K48" s="13"/>
      <c r="L48" s="13"/>
      <c r="M48" s="13"/>
      <c r="N48" s="13"/>
    </row>
    <row r="49" spans="1:14" ht="63.75" customHeight="1" x14ac:dyDescent="0.35">
      <c r="A49" s="27">
        <v>35</v>
      </c>
      <c r="B49" s="25" t="s">
        <v>35</v>
      </c>
      <c r="C49" s="25" t="s">
        <v>48</v>
      </c>
      <c r="D49" s="25" t="s">
        <v>95</v>
      </c>
      <c r="E49" s="25">
        <v>19</v>
      </c>
      <c r="F49" s="31" t="s">
        <v>137</v>
      </c>
      <c r="G49" s="31" t="s">
        <v>122</v>
      </c>
      <c r="H49" s="30">
        <v>1369265</v>
      </c>
      <c r="I49" s="29">
        <v>100</v>
      </c>
      <c r="J49" s="26"/>
      <c r="K49" s="13"/>
      <c r="L49" s="13"/>
      <c r="M49" s="13"/>
      <c r="N49" s="13"/>
    </row>
    <row r="50" spans="1:14" ht="63.75" customHeight="1" x14ac:dyDescent="0.35">
      <c r="A50" s="27">
        <v>36</v>
      </c>
      <c r="B50" s="25" t="s">
        <v>35</v>
      </c>
      <c r="C50" s="25" t="s">
        <v>48</v>
      </c>
      <c r="D50" s="25" t="s">
        <v>95</v>
      </c>
      <c r="E50" s="25">
        <v>20</v>
      </c>
      <c r="F50" s="31" t="s">
        <v>139</v>
      </c>
      <c r="G50" s="31" t="s">
        <v>141</v>
      </c>
      <c r="H50" s="30">
        <v>4246055</v>
      </c>
      <c r="I50" s="29">
        <v>100</v>
      </c>
      <c r="J50" s="26"/>
    </row>
    <row r="51" spans="1:14" s="14" customFormat="1" ht="36.75" customHeight="1" thickBot="1" x14ac:dyDescent="0.3">
      <c r="A51" s="14" t="s">
        <v>150</v>
      </c>
      <c r="B51" s="15"/>
      <c r="C51" s="15"/>
      <c r="D51" s="15"/>
      <c r="E51" s="15"/>
      <c r="F51" s="15"/>
      <c r="G51" s="15"/>
      <c r="H51" s="16"/>
      <c r="I51" s="17">
        <f>SUBTOTAL(109,Tabla37[[ Cantidad de personas  Atendidas 1RA ENTREGA]])</f>
        <v>3800</v>
      </c>
      <c r="J51" s="17">
        <f>SUBTOTAL(109,Tabla37[[ Cantidad de personas  Atendidas 2DA ENTREGA]])</f>
        <v>0</v>
      </c>
      <c r="K51" s="17">
        <f>SUBTOTAL(109,Tabla37[[ Cantidad de personas  Atendidas 3RA ENTREGA]])</f>
        <v>0</v>
      </c>
      <c r="L51" s="17">
        <f>SUBTOTAL(109,Tabla37[Cantidad de personas  Atendidas 4TA ENTREGA])</f>
        <v>0</v>
      </c>
      <c r="M51" s="17">
        <f>SUBTOTAL(109,Tabla37[Cantidad de personas  Atendidas 5TA ENTREGA])</f>
        <v>0</v>
      </c>
      <c r="N51" s="17">
        <f>SUBTOTAL(109,Tabla37[Cantidad de personas  Atendidas 6TA ENTREGA])</f>
        <v>0</v>
      </c>
    </row>
    <row r="52" spans="1:14" ht="36.75" customHeight="1" thickTop="1" thickBot="1" x14ac:dyDescent="0.3">
      <c r="A52" s="18" t="s">
        <v>151</v>
      </c>
      <c r="B52" s="19"/>
      <c r="C52" s="19"/>
      <c r="D52" s="19"/>
      <c r="E52" s="19"/>
      <c r="F52" s="19"/>
      <c r="G52" s="19"/>
      <c r="H52" s="20"/>
      <c r="I52" s="34">
        <f>+Tabla37[[#Totals],[ Cantidad de personas  Atendidas 1RA ENTREGA]]+Tabla37[[#Totals],[ Cantidad de personas  Atendidas 2DA ENTREGA]]+Tabla37[[#Totals],[ Cantidad de personas  Atendidas 3RA ENTREGA]]+Tabla37[[#Totals],[Cantidad de personas  Atendidas 4TA ENTREGA]]+Tabla37[[#Totals],[Cantidad de personas  Atendidas 5TA ENTREGA]]+Tabla37[[#Totals],[Cantidad de personas  Atendidas 6TA ENTREGA]]</f>
        <v>3800</v>
      </c>
      <c r="J52" s="35"/>
      <c r="K52" s="35"/>
      <c r="L52" s="35"/>
      <c r="M52" s="35"/>
      <c r="N52" s="36"/>
    </row>
    <row r="53" spans="1:14" ht="36.75" customHeight="1" x14ac:dyDescent="0.25">
      <c r="I53" s="21"/>
      <c r="L53" s="22"/>
    </row>
    <row r="54" spans="1:14" ht="36.75" customHeight="1" x14ac:dyDescent="0.25">
      <c r="I54" s="21"/>
    </row>
    <row r="55" spans="1:14" ht="36.75" customHeight="1" x14ac:dyDescent="0.25"/>
    <row r="56" spans="1:14" ht="36.75" customHeight="1" x14ac:dyDescent="0.25"/>
    <row r="57" spans="1:14" ht="36.75" customHeight="1" x14ac:dyDescent="0.25"/>
    <row r="58" spans="1:14" ht="36.75" customHeight="1" x14ac:dyDescent="0.25"/>
    <row r="59" spans="1:14" ht="36.75" customHeight="1" x14ac:dyDescent="0.25"/>
    <row r="60" spans="1:14" ht="36.75" customHeight="1" x14ac:dyDescent="0.25"/>
    <row r="61" spans="1:14" ht="36.75" customHeight="1" x14ac:dyDescent="0.25"/>
    <row r="62" spans="1:14" ht="36.75" customHeight="1" x14ac:dyDescent="0.25">
      <c r="H62" s="24"/>
    </row>
    <row r="63" spans="1:14" ht="36.75" customHeight="1" x14ac:dyDescent="0.25"/>
    <row r="64" spans="1:14" ht="36.75" customHeight="1" x14ac:dyDescent="0.25"/>
    <row r="65" spans="9:9" ht="36.75" customHeight="1" x14ac:dyDescent="0.25"/>
    <row r="66" spans="9:9" ht="36.75" customHeight="1" x14ac:dyDescent="0.25"/>
    <row r="67" spans="9:9" ht="36.75" customHeight="1" x14ac:dyDescent="0.25"/>
    <row r="68" spans="9:9" ht="36.75" customHeight="1" x14ac:dyDescent="0.25"/>
    <row r="69" spans="9:9" ht="36.75" customHeight="1" x14ac:dyDescent="0.25"/>
    <row r="70" spans="9:9" ht="36.75" customHeight="1" x14ac:dyDescent="0.25"/>
    <row r="71" spans="9:9" ht="36.75" customHeight="1" x14ac:dyDescent="0.25"/>
    <row r="72" spans="9:9" ht="36.75" customHeight="1" x14ac:dyDescent="0.25"/>
    <row r="73" spans="9:9" ht="36.75" customHeight="1" x14ac:dyDescent="0.25"/>
    <row r="74" spans="9:9" ht="36.75" customHeight="1" x14ac:dyDescent="0.25">
      <c r="I74" s="12"/>
    </row>
    <row r="75" spans="9:9" ht="36.75" customHeight="1" x14ac:dyDescent="0.25">
      <c r="I75" s="12"/>
    </row>
    <row r="76" spans="9:9" ht="36.75" customHeight="1" x14ac:dyDescent="0.25">
      <c r="I76" s="12"/>
    </row>
    <row r="77" spans="9:9" ht="36.75" customHeight="1" x14ac:dyDescent="0.25">
      <c r="I77" s="12"/>
    </row>
    <row r="78" spans="9:9" ht="36.75" customHeight="1" x14ac:dyDescent="0.25">
      <c r="I78" s="12"/>
    </row>
    <row r="79" spans="9:9" ht="36.75" customHeight="1" x14ac:dyDescent="0.25"/>
    <row r="80" spans="9:9" ht="36.75" customHeight="1" x14ac:dyDescent="0.25"/>
    <row r="81" ht="36.75" customHeight="1" x14ac:dyDescent="0.25"/>
    <row r="82" ht="36.75" customHeight="1" x14ac:dyDescent="0.25"/>
    <row r="83" ht="36.75" customHeight="1" x14ac:dyDescent="0.25"/>
    <row r="84" ht="36.75" customHeight="1" x14ac:dyDescent="0.25"/>
    <row r="85" ht="36.75" customHeight="1" x14ac:dyDescent="0.25"/>
    <row r="86" ht="36.75" customHeight="1" x14ac:dyDescent="0.25"/>
    <row r="87" ht="36.75" customHeight="1" x14ac:dyDescent="0.25"/>
    <row r="88" ht="36.75" customHeight="1" x14ac:dyDescent="0.25"/>
    <row r="89" ht="36.75" customHeight="1" x14ac:dyDescent="0.25"/>
    <row r="90" ht="36.75" customHeight="1" x14ac:dyDescent="0.25"/>
    <row r="91" ht="36.75" customHeight="1" x14ac:dyDescent="0.25"/>
    <row r="92" ht="36.75" customHeight="1" x14ac:dyDescent="0.25"/>
    <row r="93" ht="36.75" customHeight="1" x14ac:dyDescent="0.25"/>
    <row r="94" ht="36.75" customHeight="1" x14ac:dyDescent="0.25"/>
    <row r="95" ht="36.75" customHeight="1" x14ac:dyDescent="0.25"/>
    <row r="96" ht="36.75" customHeight="1" x14ac:dyDescent="0.25"/>
    <row r="97" ht="36.75" customHeight="1" x14ac:dyDescent="0.25"/>
    <row r="98" ht="36.75" customHeight="1" x14ac:dyDescent="0.25"/>
    <row r="99" ht="36.75" customHeight="1" x14ac:dyDescent="0.25"/>
    <row r="100" ht="36.75" customHeight="1" x14ac:dyDescent="0.25"/>
    <row r="101" ht="36.75" customHeight="1" x14ac:dyDescent="0.25"/>
    <row r="102" ht="36.75" customHeight="1" x14ac:dyDescent="0.25"/>
    <row r="103" ht="36.75" customHeight="1" x14ac:dyDescent="0.25"/>
    <row r="104" ht="36.75" customHeight="1" x14ac:dyDescent="0.25"/>
    <row r="105" ht="36.75" customHeight="1" x14ac:dyDescent="0.25"/>
    <row r="106" ht="36.75" customHeight="1" x14ac:dyDescent="0.25"/>
    <row r="107" ht="36.75" customHeight="1" x14ac:dyDescent="0.25"/>
    <row r="108" ht="36.75" customHeight="1" x14ac:dyDescent="0.25"/>
    <row r="109" ht="36.75" customHeight="1" x14ac:dyDescent="0.25"/>
    <row r="110" ht="36.75" customHeight="1" x14ac:dyDescent="0.25"/>
    <row r="111" ht="36.75" customHeight="1" x14ac:dyDescent="0.25"/>
    <row r="112" ht="36.75" customHeight="1" x14ac:dyDescent="0.25"/>
    <row r="113" ht="36.75" customHeight="1" x14ac:dyDescent="0.25"/>
    <row r="114" ht="36.75" customHeight="1" x14ac:dyDescent="0.25"/>
    <row r="115" ht="36.75" customHeight="1" x14ac:dyDescent="0.25"/>
    <row r="116" ht="36.75" customHeight="1" x14ac:dyDescent="0.25"/>
    <row r="117" ht="36.75" customHeight="1" x14ac:dyDescent="0.25"/>
    <row r="118" ht="36.75" customHeight="1" x14ac:dyDescent="0.25"/>
    <row r="119" ht="36.75" customHeight="1" x14ac:dyDescent="0.25"/>
    <row r="120" ht="36.75" customHeight="1" x14ac:dyDescent="0.25"/>
    <row r="121" ht="36.75" customHeight="1" x14ac:dyDescent="0.25"/>
    <row r="122" ht="36.75" customHeight="1" x14ac:dyDescent="0.25"/>
    <row r="123" ht="36.75" customHeight="1" x14ac:dyDescent="0.25"/>
    <row r="124" ht="36.75" customHeight="1" x14ac:dyDescent="0.25"/>
    <row r="125" ht="36.75" customHeight="1" x14ac:dyDescent="0.25"/>
    <row r="126" ht="36.75" customHeight="1" x14ac:dyDescent="0.25"/>
    <row r="127" ht="36.75" customHeight="1" x14ac:dyDescent="0.25"/>
    <row r="128" ht="36.75" customHeight="1" x14ac:dyDescent="0.25"/>
    <row r="129" spans="9:9" ht="36.75" customHeight="1" x14ac:dyDescent="0.25"/>
    <row r="130" spans="9:9" ht="36.75" customHeight="1" x14ac:dyDescent="0.25"/>
    <row r="131" spans="9:9" ht="36.75" customHeight="1" x14ac:dyDescent="0.25"/>
    <row r="132" spans="9:9" ht="36.75" customHeight="1" x14ac:dyDescent="0.25"/>
    <row r="133" spans="9:9" ht="36.75" customHeight="1" x14ac:dyDescent="0.25"/>
    <row r="134" spans="9:9" ht="36.75" customHeight="1" x14ac:dyDescent="0.25"/>
    <row r="135" spans="9:9" ht="36.75" customHeight="1" x14ac:dyDescent="0.25"/>
    <row r="136" spans="9:9" ht="36.75" customHeight="1" x14ac:dyDescent="0.25"/>
    <row r="137" spans="9:9" ht="36.75" customHeight="1" x14ac:dyDescent="0.25">
      <c r="I137" s="12"/>
    </row>
    <row r="138" spans="9:9" ht="36.75" customHeight="1" x14ac:dyDescent="0.25">
      <c r="I138" s="12"/>
    </row>
    <row r="139" spans="9:9" ht="36.75" customHeight="1" x14ac:dyDescent="0.25">
      <c r="I139" s="12"/>
    </row>
    <row r="140" spans="9:9" ht="36.75" customHeight="1" x14ac:dyDescent="0.25">
      <c r="I140" s="12"/>
    </row>
    <row r="141" spans="9:9" ht="36.75" customHeight="1" x14ac:dyDescent="0.25">
      <c r="I141" s="12"/>
    </row>
    <row r="142" spans="9:9" ht="36.75" customHeight="1" x14ac:dyDescent="0.25">
      <c r="I142" s="12"/>
    </row>
    <row r="143" spans="9:9" ht="36.75" customHeight="1" x14ac:dyDescent="0.25">
      <c r="I143" s="12"/>
    </row>
    <row r="144" spans="9:9" ht="36.75" customHeight="1" x14ac:dyDescent="0.25">
      <c r="I144" s="12"/>
    </row>
    <row r="145" spans="9:9" ht="36.75" customHeight="1" x14ac:dyDescent="0.25">
      <c r="I145" s="12"/>
    </row>
    <row r="146" spans="9:9" ht="36.75" customHeight="1" x14ac:dyDescent="0.25">
      <c r="I146" s="12"/>
    </row>
    <row r="147" spans="9:9" ht="36.75" customHeight="1" x14ac:dyDescent="0.25">
      <c r="I147" s="12"/>
    </row>
    <row r="148" spans="9:9" ht="36.75" customHeight="1" x14ac:dyDescent="0.25">
      <c r="I148" s="12"/>
    </row>
    <row r="149" spans="9:9" ht="36.75" customHeight="1" x14ac:dyDescent="0.25">
      <c r="I149" s="12"/>
    </row>
    <row r="150" spans="9:9" ht="36.75" customHeight="1" x14ac:dyDescent="0.25">
      <c r="I150" s="12"/>
    </row>
    <row r="151" spans="9:9" ht="36.75" customHeight="1" x14ac:dyDescent="0.25">
      <c r="I151" s="12"/>
    </row>
    <row r="152" spans="9:9" ht="36.75" customHeight="1" x14ac:dyDescent="0.25">
      <c r="I152" s="12"/>
    </row>
    <row r="153" spans="9:9" ht="36.75" customHeight="1" x14ac:dyDescent="0.25">
      <c r="I153" s="12"/>
    </row>
    <row r="154" spans="9:9" ht="36.75" customHeight="1" x14ac:dyDescent="0.25">
      <c r="I154" s="12"/>
    </row>
    <row r="155" spans="9:9" ht="36.75" customHeight="1" x14ac:dyDescent="0.25">
      <c r="I155" s="12"/>
    </row>
    <row r="156" spans="9:9" ht="36.75" customHeight="1" x14ac:dyDescent="0.25">
      <c r="I156" s="12"/>
    </row>
    <row r="157" spans="9:9" ht="36.75" customHeight="1" x14ac:dyDescent="0.25">
      <c r="I157" s="12"/>
    </row>
    <row r="158" spans="9:9" ht="36.75" customHeight="1" x14ac:dyDescent="0.25">
      <c r="I158" s="12"/>
    </row>
    <row r="159" spans="9:9" ht="36.75" customHeight="1" x14ac:dyDescent="0.25">
      <c r="I159" s="12"/>
    </row>
    <row r="160" spans="9:9" ht="36.75" customHeight="1" x14ac:dyDescent="0.25">
      <c r="I160" s="12"/>
    </row>
    <row r="161" spans="9:9" ht="36.75" customHeight="1" x14ac:dyDescent="0.25">
      <c r="I161" s="12"/>
    </row>
    <row r="162" spans="9:9" ht="36.75" customHeight="1" x14ac:dyDescent="0.25">
      <c r="I162" s="12"/>
    </row>
    <row r="163" spans="9:9" ht="36.75" customHeight="1" x14ac:dyDescent="0.25">
      <c r="I163" s="12"/>
    </row>
    <row r="164" spans="9:9" ht="36.75" customHeight="1" x14ac:dyDescent="0.25">
      <c r="I164" s="12"/>
    </row>
    <row r="165" spans="9:9" ht="36.75" customHeight="1" x14ac:dyDescent="0.25">
      <c r="I165" s="12"/>
    </row>
    <row r="166" spans="9:9" ht="36.75" customHeight="1" x14ac:dyDescent="0.25">
      <c r="I166" s="12"/>
    </row>
    <row r="167" spans="9:9" ht="36.75" customHeight="1" x14ac:dyDescent="0.25">
      <c r="I167" s="12"/>
    </row>
    <row r="168" spans="9:9" ht="36.75" customHeight="1" x14ac:dyDescent="0.25">
      <c r="I168" s="12"/>
    </row>
    <row r="169" spans="9:9" ht="36.75" customHeight="1" x14ac:dyDescent="0.25">
      <c r="I169" s="12"/>
    </row>
    <row r="170" spans="9:9" ht="36.75" customHeight="1" x14ac:dyDescent="0.25">
      <c r="I170" s="12"/>
    </row>
    <row r="171" spans="9:9" ht="36.75" customHeight="1" x14ac:dyDescent="0.25">
      <c r="I171" s="12"/>
    </row>
    <row r="172" spans="9:9" ht="36.75" customHeight="1" x14ac:dyDescent="0.25">
      <c r="I172" s="12"/>
    </row>
    <row r="173" spans="9:9" ht="36.75" customHeight="1" x14ac:dyDescent="0.25">
      <c r="I173" s="12"/>
    </row>
    <row r="174" spans="9:9" ht="36.75" customHeight="1" x14ac:dyDescent="0.25">
      <c r="I174" s="12"/>
    </row>
    <row r="175" spans="9:9" ht="36.75" customHeight="1" x14ac:dyDescent="0.25">
      <c r="I175" s="12"/>
    </row>
    <row r="176" spans="9:9" ht="36.75" customHeight="1" x14ac:dyDescent="0.25">
      <c r="I176" s="12"/>
    </row>
    <row r="177" spans="9:9" ht="36.75" customHeight="1" x14ac:dyDescent="0.25">
      <c r="I177" s="12"/>
    </row>
    <row r="178" spans="9:9" ht="36.75" customHeight="1" x14ac:dyDescent="0.25">
      <c r="I178" s="12"/>
    </row>
    <row r="179" spans="9:9" ht="36.75" customHeight="1" x14ac:dyDescent="0.25">
      <c r="I179" s="12"/>
    </row>
    <row r="180" spans="9:9" ht="36.75" customHeight="1" x14ac:dyDescent="0.25">
      <c r="I180" s="12"/>
    </row>
    <row r="181" spans="9:9" ht="36.75" customHeight="1" x14ac:dyDescent="0.25">
      <c r="I181" s="12"/>
    </row>
    <row r="182" spans="9:9" ht="36.75" customHeight="1" x14ac:dyDescent="0.25">
      <c r="I182" s="12"/>
    </row>
    <row r="183" spans="9:9" ht="36.75" customHeight="1" x14ac:dyDescent="0.25">
      <c r="I183" s="12"/>
    </row>
    <row r="184" spans="9:9" ht="36.75" customHeight="1" x14ac:dyDescent="0.25">
      <c r="I184" s="12"/>
    </row>
    <row r="185" spans="9:9" ht="36.75" customHeight="1" x14ac:dyDescent="0.25">
      <c r="I185" s="12"/>
    </row>
    <row r="186" spans="9:9" ht="36.75" customHeight="1" x14ac:dyDescent="0.25">
      <c r="I186" s="12"/>
    </row>
    <row r="187" spans="9:9" ht="36.75" customHeight="1" x14ac:dyDescent="0.25">
      <c r="I187" s="12"/>
    </row>
    <row r="188" spans="9:9" ht="36.75" customHeight="1" x14ac:dyDescent="0.25">
      <c r="I188" s="12"/>
    </row>
    <row r="189" spans="9:9" ht="36.75" customHeight="1" x14ac:dyDescent="0.25">
      <c r="I189" s="12"/>
    </row>
    <row r="190" spans="9:9" ht="36.75" customHeight="1" x14ac:dyDescent="0.25">
      <c r="I190" s="12"/>
    </row>
    <row r="191" spans="9:9" ht="36.75" customHeight="1" x14ac:dyDescent="0.25">
      <c r="I191" s="12"/>
    </row>
    <row r="192" spans="9:9" ht="36.75" customHeight="1" x14ac:dyDescent="0.25">
      <c r="I192" s="12"/>
    </row>
    <row r="193" spans="9:9" ht="36.75" customHeight="1" x14ac:dyDescent="0.25">
      <c r="I193" s="12"/>
    </row>
    <row r="194" spans="9:9" ht="36.75" customHeight="1" x14ac:dyDescent="0.25">
      <c r="I194" s="12"/>
    </row>
    <row r="195" spans="9:9" ht="36.75" customHeight="1" x14ac:dyDescent="0.25">
      <c r="I195" s="12"/>
    </row>
    <row r="196" spans="9:9" ht="36.75" customHeight="1" x14ac:dyDescent="0.25">
      <c r="I196" s="12"/>
    </row>
    <row r="197" spans="9:9" ht="36.75" customHeight="1" x14ac:dyDescent="0.25">
      <c r="I197" s="12"/>
    </row>
    <row r="198" spans="9:9" ht="36.75" customHeight="1" x14ac:dyDescent="0.25">
      <c r="I198" s="12"/>
    </row>
    <row r="199" spans="9:9" ht="36.75" customHeight="1" x14ac:dyDescent="0.25">
      <c r="I199" s="12"/>
    </row>
    <row r="200" spans="9:9" ht="36.75" customHeight="1" x14ac:dyDescent="0.25">
      <c r="I200" s="12"/>
    </row>
    <row r="201" spans="9:9" ht="36.75" customHeight="1" x14ac:dyDescent="0.25">
      <c r="I201" s="12"/>
    </row>
    <row r="202" spans="9:9" ht="36.75" customHeight="1" x14ac:dyDescent="0.25">
      <c r="I202" s="12"/>
    </row>
    <row r="203" spans="9:9" ht="36.75" customHeight="1" x14ac:dyDescent="0.25">
      <c r="I203" s="12"/>
    </row>
    <row r="204" spans="9:9" ht="36.75" customHeight="1" x14ac:dyDescent="0.25">
      <c r="I204" s="12"/>
    </row>
    <row r="205" spans="9:9" ht="36.75" customHeight="1" x14ac:dyDescent="0.25">
      <c r="I205" s="12"/>
    </row>
    <row r="206" spans="9:9" ht="36.75" customHeight="1" x14ac:dyDescent="0.25">
      <c r="I206" s="12"/>
    </row>
    <row r="207" spans="9:9" ht="36.75" customHeight="1" x14ac:dyDescent="0.25">
      <c r="I207" s="12"/>
    </row>
    <row r="208" spans="9:9" ht="36.75" customHeight="1" x14ac:dyDescent="0.25">
      <c r="I208" s="12"/>
    </row>
    <row r="209" spans="9:9" ht="36.75" customHeight="1" x14ac:dyDescent="0.25">
      <c r="I209" s="12"/>
    </row>
    <row r="210" spans="9:9" ht="36.75" customHeight="1" x14ac:dyDescent="0.25">
      <c r="I210" s="12"/>
    </row>
    <row r="211" spans="9:9" ht="36.75" customHeight="1" x14ac:dyDescent="0.25">
      <c r="I211" s="12"/>
    </row>
    <row r="212" spans="9:9" ht="36.75" customHeight="1" x14ac:dyDescent="0.25">
      <c r="I212" s="12"/>
    </row>
    <row r="213" spans="9:9" ht="36.75" customHeight="1" x14ac:dyDescent="0.25">
      <c r="I213" s="12"/>
    </row>
    <row r="214" spans="9:9" ht="36.75" customHeight="1" x14ac:dyDescent="0.25">
      <c r="I214" s="12"/>
    </row>
    <row r="215" spans="9:9" ht="36.75" customHeight="1" x14ac:dyDescent="0.25">
      <c r="I215" s="12"/>
    </row>
    <row r="216" spans="9:9" ht="36.75" customHeight="1" x14ac:dyDescent="0.25">
      <c r="I216" s="12"/>
    </row>
    <row r="217" spans="9:9" ht="36.75" customHeight="1" x14ac:dyDescent="0.25">
      <c r="I217" s="12"/>
    </row>
    <row r="218" spans="9:9" ht="36.75" customHeight="1" x14ac:dyDescent="0.25">
      <c r="I218" s="12"/>
    </row>
    <row r="219" spans="9:9" ht="36.75" customHeight="1" x14ac:dyDescent="0.25">
      <c r="I219" s="12"/>
    </row>
    <row r="220" spans="9:9" ht="36.75" customHeight="1" x14ac:dyDescent="0.25">
      <c r="I220" s="12"/>
    </row>
    <row r="221" spans="9:9" ht="36.75" customHeight="1" x14ac:dyDescent="0.25">
      <c r="I221" s="12"/>
    </row>
    <row r="222" spans="9:9" ht="36.75" customHeight="1" x14ac:dyDescent="0.25">
      <c r="I222" s="12"/>
    </row>
    <row r="223" spans="9:9" ht="36.75" customHeight="1" x14ac:dyDescent="0.25">
      <c r="I223" s="12"/>
    </row>
    <row r="224" spans="9:9" ht="36.75" customHeight="1" x14ac:dyDescent="0.25">
      <c r="I224" s="12"/>
    </row>
    <row r="225" spans="9:9" ht="36.75" customHeight="1" x14ac:dyDescent="0.25">
      <c r="I225" s="12"/>
    </row>
    <row r="226" spans="9:9" ht="36.75" customHeight="1" x14ac:dyDescent="0.25">
      <c r="I226" s="12"/>
    </row>
    <row r="227" spans="9:9" ht="36.75" customHeight="1" x14ac:dyDescent="0.25">
      <c r="I227" s="12"/>
    </row>
    <row r="228" spans="9:9" ht="36.75" customHeight="1" x14ac:dyDescent="0.25">
      <c r="I228" s="12"/>
    </row>
    <row r="229" spans="9:9" ht="36.75" customHeight="1" x14ac:dyDescent="0.25">
      <c r="I229" s="12"/>
    </row>
    <row r="230" spans="9:9" ht="36.75" customHeight="1" x14ac:dyDescent="0.25">
      <c r="I230" s="12"/>
    </row>
    <row r="231" spans="9:9" ht="36.75" customHeight="1" x14ac:dyDescent="0.25">
      <c r="I231" s="12"/>
    </row>
    <row r="232" spans="9:9" ht="36.75" customHeight="1" x14ac:dyDescent="0.25">
      <c r="I232" s="12"/>
    </row>
    <row r="233" spans="9:9" ht="36.75" customHeight="1" x14ac:dyDescent="0.25">
      <c r="I233" s="12"/>
    </row>
    <row r="234" spans="9:9" ht="36.75" customHeight="1" x14ac:dyDescent="0.25">
      <c r="I234" s="12"/>
    </row>
    <row r="235" spans="9:9" ht="36.75" customHeight="1" x14ac:dyDescent="0.25">
      <c r="I235" s="12"/>
    </row>
    <row r="236" spans="9:9" ht="36.75" customHeight="1" x14ac:dyDescent="0.25">
      <c r="I236" s="12"/>
    </row>
    <row r="237" spans="9:9" ht="36.75" customHeight="1" x14ac:dyDescent="0.25">
      <c r="I237" s="12"/>
    </row>
    <row r="238" spans="9:9" ht="36.75" customHeight="1" x14ac:dyDescent="0.25">
      <c r="I238" s="12"/>
    </row>
    <row r="239" spans="9:9" ht="36.75" customHeight="1" x14ac:dyDescent="0.25">
      <c r="I239" s="12"/>
    </row>
    <row r="240" spans="9:9" ht="36.75" customHeight="1" x14ac:dyDescent="0.25">
      <c r="I240" s="12"/>
    </row>
    <row r="241" spans="9:9" ht="36.75" customHeight="1" x14ac:dyDescent="0.25">
      <c r="I241" s="12"/>
    </row>
    <row r="242" spans="9:9" ht="36.75" customHeight="1" x14ac:dyDescent="0.25">
      <c r="I242" s="12"/>
    </row>
    <row r="243" spans="9:9" ht="36.75" customHeight="1" x14ac:dyDescent="0.25">
      <c r="I243" s="12"/>
    </row>
    <row r="244" spans="9:9" ht="36.75" customHeight="1" x14ac:dyDescent="0.25">
      <c r="I244" s="12"/>
    </row>
    <row r="245" spans="9:9" ht="36.75" customHeight="1" x14ac:dyDescent="0.25">
      <c r="I245" s="12"/>
    </row>
    <row r="246" spans="9:9" ht="36.75" customHeight="1" x14ac:dyDescent="0.25">
      <c r="I246" s="12"/>
    </row>
    <row r="247" spans="9:9" ht="36.75" customHeight="1" x14ac:dyDescent="0.25">
      <c r="I247" s="12"/>
    </row>
    <row r="248" spans="9:9" ht="36.75" customHeight="1" x14ac:dyDescent="0.25">
      <c r="I248" s="12"/>
    </row>
    <row r="249" spans="9:9" ht="36.75" customHeight="1" x14ac:dyDescent="0.25">
      <c r="I249" s="12"/>
    </row>
    <row r="250" spans="9:9" ht="36.75" customHeight="1" x14ac:dyDescent="0.25">
      <c r="I250" s="12"/>
    </row>
    <row r="251" spans="9:9" ht="36.75" customHeight="1" x14ac:dyDescent="0.25">
      <c r="I251" s="12"/>
    </row>
    <row r="252" spans="9:9" ht="36.75" customHeight="1" x14ac:dyDescent="0.25">
      <c r="I252" s="12"/>
    </row>
    <row r="253" spans="9:9" ht="36.75" customHeight="1" x14ac:dyDescent="0.25">
      <c r="I253" s="12"/>
    </row>
    <row r="254" spans="9:9" ht="36.75" customHeight="1" x14ac:dyDescent="0.25">
      <c r="I254" s="12"/>
    </row>
    <row r="255" spans="9:9" ht="36.75" customHeight="1" x14ac:dyDescent="0.25">
      <c r="I255" s="12"/>
    </row>
    <row r="256" spans="9:9" ht="36.75" customHeight="1" x14ac:dyDescent="0.25">
      <c r="I256" s="12"/>
    </row>
    <row r="257" spans="9:9" ht="36.75" customHeight="1" x14ac:dyDescent="0.25">
      <c r="I257" s="12"/>
    </row>
    <row r="258" spans="9:9" ht="36.75" customHeight="1" x14ac:dyDescent="0.25">
      <c r="I258" s="12"/>
    </row>
    <row r="259" spans="9:9" ht="36.75" customHeight="1" x14ac:dyDescent="0.25">
      <c r="I259" s="12"/>
    </row>
    <row r="260" spans="9:9" ht="36.75" customHeight="1" x14ac:dyDescent="0.25">
      <c r="I260" s="12"/>
    </row>
    <row r="261" spans="9:9" ht="36.75" customHeight="1" x14ac:dyDescent="0.25">
      <c r="I261" s="12"/>
    </row>
    <row r="262" spans="9:9" ht="36.75" customHeight="1" x14ac:dyDescent="0.25">
      <c r="I262" s="12"/>
    </row>
    <row r="263" spans="9:9" ht="36.75" customHeight="1" x14ac:dyDescent="0.25">
      <c r="I263" s="12"/>
    </row>
    <row r="264" spans="9:9" ht="36.75" customHeight="1" x14ac:dyDescent="0.25">
      <c r="I264" s="12"/>
    </row>
    <row r="265" spans="9:9" ht="36.75" customHeight="1" x14ac:dyDescent="0.25">
      <c r="I265" s="12"/>
    </row>
    <row r="266" spans="9:9" ht="36.75" customHeight="1" x14ac:dyDescent="0.25">
      <c r="I266" s="12"/>
    </row>
    <row r="267" spans="9:9" ht="36.75" customHeight="1" x14ac:dyDescent="0.25">
      <c r="I267" s="12"/>
    </row>
    <row r="268" spans="9:9" ht="36.75" customHeight="1" x14ac:dyDescent="0.25">
      <c r="I268" s="12"/>
    </row>
    <row r="269" spans="9:9" ht="36.75" customHeight="1" x14ac:dyDescent="0.25">
      <c r="I269" s="12"/>
    </row>
    <row r="270" spans="9:9" ht="36.75" customHeight="1" x14ac:dyDescent="0.25">
      <c r="I270" s="12"/>
    </row>
    <row r="271" spans="9:9" ht="36.75" customHeight="1" x14ac:dyDescent="0.25">
      <c r="I271" s="12"/>
    </row>
    <row r="272" spans="9:9" ht="36.75" customHeight="1" x14ac:dyDescent="0.25">
      <c r="I272" s="12"/>
    </row>
    <row r="273" spans="9:9" ht="36.75" customHeight="1" x14ac:dyDescent="0.25">
      <c r="I273" s="12"/>
    </row>
    <row r="274" spans="9:9" ht="36.75" customHeight="1" x14ac:dyDescent="0.25">
      <c r="I274" s="12"/>
    </row>
    <row r="275" spans="9:9" ht="36.75" customHeight="1" x14ac:dyDescent="0.25">
      <c r="I275" s="12"/>
    </row>
    <row r="276" spans="9:9" ht="36.75" customHeight="1" x14ac:dyDescent="0.25">
      <c r="I276" s="12"/>
    </row>
    <row r="277" spans="9:9" ht="36.75" customHeight="1" x14ac:dyDescent="0.25">
      <c r="I277" s="12"/>
    </row>
    <row r="278" spans="9:9" ht="36.75" customHeight="1" x14ac:dyDescent="0.25">
      <c r="I278" s="12"/>
    </row>
    <row r="279" spans="9:9" ht="36.75" customHeight="1" x14ac:dyDescent="0.25">
      <c r="I279" s="12"/>
    </row>
    <row r="280" spans="9:9" ht="36.75" customHeight="1" x14ac:dyDescent="0.25">
      <c r="I280" s="12"/>
    </row>
    <row r="281" spans="9:9" ht="36.75" customHeight="1" x14ac:dyDescent="0.25">
      <c r="I281" s="12"/>
    </row>
    <row r="282" spans="9:9" ht="36.75" customHeight="1" x14ac:dyDescent="0.25">
      <c r="I282" s="12"/>
    </row>
    <row r="283" spans="9:9" ht="36.75" customHeight="1" x14ac:dyDescent="0.25">
      <c r="I283" s="12"/>
    </row>
    <row r="284" spans="9:9" ht="36.75" customHeight="1" x14ac:dyDescent="0.25">
      <c r="I284" s="12"/>
    </row>
    <row r="285" spans="9:9" ht="36.75" customHeight="1" x14ac:dyDescent="0.25">
      <c r="I285" s="12"/>
    </row>
    <row r="286" spans="9:9" ht="36.75" customHeight="1" x14ac:dyDescent="0.25">
      <c r="I286" s="12"/>
    </row>
    <row r="287" spans="9:9" ht="36.75" customHeight="1" x14ac:dyDescent="0.25">
      <c r="I287" s="12"/>
    </row>
    <row r="288" spans="9:9" ht="36.75" customHeight="1" x14ac:dyDescent="0.25">
      <c r="I288" s="12"/>
    </row>
    <row r="289" spans="9:9" ht="36.75" customHeight="1" x14ac:dyDescent="0.25">
      <c r="I289" s="12"/>
    </row>
    <row r="290" spans="9:9" ht="36.75" customHeight="1" x14ac:dyDescent="0.25">
      <c r="I290" s="12"/>
    </row>
    <row r="291" spans="9:9" ht="36.75" customHeight="1" x14ac:dyDescent="0.25">
      <c r="I291" s="12"/>
    </row>
    <row r="292" spans="9:9" ht="36.75" customHeight="1" x14ac:dyDescent="0.25">
      <c r="I292" s="12"/>
    </row>
    <row r="293" spans="9:9" ht="36.75" customHeight="1" x14ac:dyDescent="0.25">
      <c r="I293" s="12"/>
    </row>
    <row r="294" spans="9:9" ht="36.75" customHeight="1" x14ac:dyDescent="0.25">
      <c r="I294" s="12"/>
    </row>
    <row r="295" spans="9:9" ht="36.75" customHeight="1" x14ac:dyDescent="0.25">
      <c r="I295" s="12"/>
    </row>
    <row r="296" spans="9:9" ht="36.75" customHeight="1" x14ac:dyDescent="0.25">
      <c r="I296" s="12"/>
    </row>
    <row r="297" spans="9:9" ht="36.75" customHeight="1" x14ac:dyDescent="0.25">
      <c r="I297" s="12"/>
    </row>
    <row r="298" spans="9:9" ht="36.75" customHeight="1" x14ac:dyDescent="0.25">
      <c r="I298" s="12"/>
    </row>
    <row r="299" spans="9:9" ht="36.75" customHeight="1" x14ac:dyDescent="0.25">
      <c r="I299" s="12"/>
    </row>
    <row r="300" spans="9:9" ht="36.75" customHeight="1" x14ac:dyDescent="0.25">
      <c r="I300" s="12"/>
    </row>
    <row r="301" spans="9:9" ht="36.75" customHeight="1" x14ac:dyDescent="0.25">
      <c r="I301" s="12"/>
    </row>
    <row r="302" spans="9:9" ht="36.75" customHeight="1" x14ac:dyDescent="0.25">
      <c r="I302" s="12"/>
    </row>
    <row r="303" spans="9:9" ht="36.75" customHeight="1" x14ac:dyDescent="0.25">
      <c r="I303" s="12"/>
    </row>
    <row r="304" spans="9:9" ht="36.75" customHeight="1" x14ac:dyDescent="0.25">
      <c r="I304" s="12"/>
    </row>
    <row r="305" spans="9:9" ht="36.75" customHeight="1" x14ac:dyDescent="0.25">
      <c r="I305" s="12"/>
    </row>
    <row r="306" spans="9:9" ht="36.75" customHeight="1" x14ac:dyDescent="0.25">
      <c r="I306" s="12"/>
    </row>
    <row r="307" spans="9:9" ht="36.75" customHeight="1" x14ac:dyDescent="0.25">
      <c r="I307" s="12"/>
    </row>
    <row r="308" spans="9:9" ht="36.75" customHeight="1" x14ac:dyDescent="0.25">
      <c r="I308" s="12"/>
    </row>
    <row r="309" spans="9:9" ht="36.75" customHeight="1" x14ac:dyDescent="0.25">
      <c r="I309" s="12"/>
    </row>
    <row r="310" spans="9:9" ht="36.75" customHeight="1" x14ac:dyDescent="0.25">
      <c r="I310" s="12"/>
    </row>
    <row r="311" spans="9:9" ht="36.75" customHeight="1" x14ac:dyDescent="0.25">
      <c r="I311" s="12"/>
    </row>
    <row r="312" spans="9:9" ht="36.75" customHeight="1" x14ac:dyDescent="0.25">
      <c r="I312" s="12"/>
    </row>
    <row r="313" spans="9:9" ht="36.75" customHeight="1" x14ac:dyDescent="0.25">
      <c r="I313" s="12"/>
    </row>
    <row r="314" spans="9:9" ht="36.75" customHeight="1" x14ac:dyDescent="0.25">
      <c r="I314" s="12"/>
    </row>
    <row r="315" spans="9:9" ht="36.75" customHeight="1" x14ac:dyDescent="0.25">
      <c r="I315" s="12"/>
    </row>
    <row r="316" spans="9:9" ht="36.75" customHeight="1" x14ac:dyDescent="0.25">
      <c r="I316" s="12"/>
    </row>
    <row r="317" spans="9:9" ht="36.75" customHeight="1" x14ac:dyDescent="0.25">
      <c r="I317" s="12"/>
    </row>
    <row r="318" spans="9:9" ht="36.75" customHeight="1" x14ac:dyDescent="0.25">
      <c r="I318" s="12"/>
    </row>
    <row r="319" spans="9:9" ht="36.75" customHeight="1" x14ac:dyDescent="0.25">
      <c r="I319" s="12"/>
    </row>
    <row r="320" spans="9:9" ht="36.75" customHeight="1" x14ac:dyDescent="0.25">
      <c r="I320" s="12"/>
    </row>
    <row r="321" spans="9:9" ht="36.75" customHeight="1" x14ac:dyDescent="0.25">
      <c r="I321" s="12"/>
    </row>
    <row r="322" spans="9:9" ht="36.75" customHeight="1" x14ac:dyDescent="0.25">
      <c r="I322" s="12"/>
    </row>
    <row r="323" spans="9:9" ht="36.75" customHeight="1" x14ac:dyDescent="0.25">
      <c r="I323" s="12"/>
    </row>
    <row r="324" spans="9:9" ht="36.75" customHeight="1" x14ac:dyDescent="0.25">
      <c r="I324" s="12"/>
    </row>
    <row r="325" spans="9:9" ht="36.75" customHeight="1" x14ac:dyDescent="0.25">
      <c r="I325" s="12"/>
    </row>
    <row r="326" spans="9:9" ht="36.75" customHeight="1" x14ac:dyDescent="0.25">
      <c r="I326" s="12"/>
    </row>
    <row r="327" spans="9:9" ht="36.75" customHeight="1" x14ac:dyDescent="0.25">
      <c r="I327" s="12"/>
    </row>
    <row r="328" spans="9:9" ht="36.75" customHeight="1" x14ac:dyDescent="0.25">
      <c r="I328" s="12"/>
    </row>
    <row r="329" spans="9:9" x14ac:dyDescent="0.25">
      <c r="I329" s="12"/>
    </row>
    <row r="330" spans="9:9" x14ac:dyDescent="0.25">
      <c r="I330" s="12"/>
    </row>
    <row r="331" spans="9:9" x14ac:dyDescent="0.25">
      <c r="I331" s="12"/>
    </row>
    <row r="332" spans="9:9" x14ac:dyDescent="0.25">
      <c r="I332" s="12"/>
    </row>
    <row r="333" spans="9:9" x14ac:dyDescent="0.25">
      <c r="I333" s="12"/>
    </row>
    <row r="334" spans="9:9" x14ac:dyDescent="0.25">
      <c r="I334" s="12"/>
    </row>
    <row r="335" spans="9:9" x14ac:dyDescent="0.25">
      <c r="I335" s="12"/>
    </row>
  </sheetData>
  <mergeCells count="6">
    <mergeCell ref="I52:N52"/>
    <mergeCell ref="A6:N6"/>
    <mergeCell ref="A8:N8"/>
    <mergeCell ref="A11:N11"/>
    <mergeCell ref="G13:H13"/>
    <mergeCell ref="I13:N13"/>
  </mergeCells>
  <conditionalFormatting sqref="I51 I14 J53:J1048576">
    <cfRule type="cellIs" dxfId="212" priority="1373" operator="greaterThan">
      <formula>0</formula>
    </cfRule>
  </conditionalFormatting>
  <conditionalFormatting sqref="K53:K1048576 J51 J14">
    <cfRule type="cellIs" dxfId="211" priority="1372" operator="greaterThan">
      <formula>0</formula>
    </cfRule>
  </conditionalFormatting>
  <conditionalFormatting sqref="K14 K51 L53:L1048576 I52">
    <cfRule type="cellIs" dxfId="210" priority="1371" operator="greaterThan">
      <formula>0</formula>
    </cfRule>
  </conditionalFormatting>
  <conditionalFormatting sqref="L14 L51 M53:M1048576">
    <cfRule type="cellIs" dxfId="209" priority="1370" operator="greaterThan">
      <formula>0</formula>
    </cfRule>
  </conditionalFormatting>
  <conditionalFormatting sqref="M14:N14 M51:N51 N53:N1048576">
    <cfRule type="cellIs" dxfId="208" priority="1369" operator="greaterThan">
      <formula>0</formula>
    </cfRule>
  </conditionalFormatting>
  <conditionalFormatting sqref="B51:G51">
    <cfRule type="containsText" dxfId="207" priority="1368" operator="containsText" text="MODALIDAD">
      <formula>NOT(ISERROR(SEARCH("MODALIDAD",B51)))</formula>
    </cfRule>
  </conditionalFormatting>
  <conditionalFormatting sqref="B51">
    <cfRule type="containsText" dxfId="206" priority="1367" operator="containsText" text="MODALIDAD">
      <formula>NOT(ISERROR(SEARCH("MODALIDAD",B51)))</formula>
    </cfRule>
  </conditionalFormatting>
  <conditionalFormatting sqref="C51">
    <cfRule type="containsText" dxfId="205" priority="1366" operator="containsText" text="MODALIDAD">
      <formula>NOT(ISERROR(SEARCH("MODALIDAD",C51)))</formula>
    </cfRule>
  </conditionalFormatting>
  <conditionalFormatting sqref="D51:E51">
    <cfRule type="containsText" dxfId="204" priority="1365" operator="containsText" text="MODALIDAD">
      <formula>NOT(ISERROR(SEARCH("MODALIDAD",D51)))</formula>
    </cfRule>
  </conditionalFormatting>
  <conditionalFormatting sqref="G51">
    <cfRule type="containsText" dxfId="203" priority="1364" operator="containsText" text="MODALIDAD">
      <formula>NOT(ISERROR(SEARCH("MODALIDAD",G51)))</formula>
    </cfRule>
  </conditionalFormatting>
  <conditionalFormatting sqref="F51">
    <cfRule type="containsText" dxfId="202" priority="1363" operator="containsText" text="MODALIDAD">
      <formula>NOT(ISERROR(SEARCH("MODALIDAD",F51)))</formula>
    </cfRule>
  </conditionalFormatting>
  <conditionalFormatting sqref="K51">
    <cfRule type="cellIs" dxfId="201" priority="1362" operator="greaterThan">
      <formula>0</formula>
    </cfRule>
  </conditionalFormatting>
  <conditionalFormatting sqref="L51">
    <cfRule type="cellIs" dxfId="200" priority="1361" operator="greaterThan">
      <formula>0</formula>
    </cfRule>
  </conditionalFormatting>
  <conditionalFormatting sqref="M51:N51">
    <cfRule type="cellIs" dxfId="199" priority="1360" operator="greaterThan">
      <formula>0</formula>
    </cfRule>
  </conditionalFormatting>
  <conditionalFormatting sqref="J51">
    <cfRule type="cellIs" dxfId="198" priority="1359" operator="greaterThan">
      <formula>0</formula>
    </cfRule>
  </conditionalFormatting>
  <conditionalFormatting sqref="I51">
    <cfRule type="cellIs" dxfId="197" priority="1358" operator="greaterThan">
      <formula>0</formula>
    </cfRule>
  </conditionalFormatting>
  <conditionalFormatting sqref="I52">
    <cfRule type="cellIs" dxfId="196" priority="1353" operator="greaterThan">
      <formula>0</formula>
    </cfRule>
  </conditionalFormatting>
  <conditionalFormatting sqref="N14 N51">
    <cfRule type="cellIs" dxfId="195" priority="1351" operator="greaterThan">
      <formula>0</formula>
    </cfRule>
  </conditionalFormatting>
  <conditionalFormatting sqref="S13">
    <cfRule type="cellIs" dxfId="194" priority="1154" operator="greaterThan">
      <formula>0</formula>
    </cfRule>
  </conditionalFormatting>
  <conditionalFormatting sqref="T13">
    <cfRule type="cellIs" dxfId="193" priority="1150" operator="greaterThan">
      <formula>0</formula>
    </cfRule>
    <cfRule type="cellIs" dxfId="192" priority="1153" operator="greaterThan">
      <formula>0</formula>
    </cfRule>
  </conditionalFormatting>
  <conditionalFormatting sqref="O13">
    <cfRule type="cellIs" dxfId="191" priority="1152" operator="greaterThan">
      <formula>0</formula>
    </cfRule>
  </conditionalFormatting>
  <conditionalFormatting sqref="U13">
    <cfRule type="cellIs" dxfId="190" priority="1148" operator="greaterThan">
      <formula>0</formula>
    </cfRule>
    <cfRule type="cellIs" dxfId="189" priority="1151" operator="greaterThan">
      <formula>0</formula>
    </cfRule>
  </conditionalFormatting>
  <conditionalFormatting sqref="P13">
    <cfRule type="cellIs" dxfId="188" priority="1149" operator="greaterThan">
      <formula>0</formula>
    </cfRule>
  </conditionalFormatting>
  <conditionalFormatting sqref="V13 Q13">
    <cfRule type="cellIs" dxfId="187" priority="1147" operator="greaterThan">
      <formula>0</formula>
    </cfRule>
  </conditionalFormatting>
  <conditionalFormatting sqref="W13 R13">
    <cfRule type="cellIs" dxfId="186" priority="1146" operator="greaterThan">
      <formula>0</formula>
    </cfRule>
  </conditionalFormatting>
  <conditionalFormatting sqref="N1:N13">
    <cfRule type="cellIs" dxfId="185" priority="1145" operator="greaterThan">
      <formula>0</formula>
    </cfRule>
  </conditionalFormatting>
  <conditionalFormatting sqref="L41">
    <cfRule type="cellIs" dxfId="184" priority="1022" operator="greaterThan">
      <formula>0</formula>
    </cfRule>
  </conditionalFormatting>
  <conditionalFormatting sqref="K35:K36">
    <cfRule type="cellIs" dxfId="183" priority="1097" operator="greaterThan">
      <formula>0</formula>
    </cfRule>
  </conditionalFormatting>
  <conditionalFormatting sqref="L35:N36">
    <cfRule type="cellIs" dxfId="182" priority="1096" operator="greaterThan">
      <formula>0</formula>
    </cfRule>
  </conditionalFormatting>
  <conditionalFormatting sqref="M35:N36">
    <cfRule type="cellIs" dxfId="181" priority="1095" operator="greaterThan">
      <formula>0</formula>
    </cfRule>
  </conditionalFormatting>
  <conditionalFormatting sqref="K35:K36">
    <cfRule type="cellIs" dxfId="180" priority="1091" operator="greaterThan">
      <formula>0</formula>
    </cfRule>
    <cfRule type="cellIs" dxfId="179" priority="1092" operator="greaterThan">
      <formula>0</formula>
    </cfRule>
  </conditionalFormatting>
  <conditionalFormatting sqref="L35:L36">
    <cfRule type="cellIs" dxfId="178" priority="1090" operator="greaterThan">
      <formula>0</formula>
    </cfRule>
  </conditionalFormatting>
  <conditionalFormatting sqref="N35:N36">
    <cfRule type="cellIs" dxfId="177" priority="1089" operator="greaterThan">
      <formula>0</formula>
    </cfRule>
  </conditionalFormatting>
  <conditionalFormatting sqref="K37">
    <cfRule type="cellIs" dxfId="176" priority="1086" operator="greaterThan">
      <formula>0</formula>
    </cfRule>
  </conditionalFormatting>
  <conditionalFormatting sqref="L37">
    <cfRule type="cellIs" dxfId="175" priority="1085" operator="greaterThan">
      <formula>0</formula>
    </cfRule>
  </conditionalFormatting>
  <conditionalFormatting sqref="M37:N37">
    <cfRule type="cellIs" dxfId="174" priority="1084" operator="greaterThan">
      <formula>0</formula>
    </cfRule>
  </conditionalFormatting>
  <conditionalFormatting sqref="K37">
    <cfRule type="cellIs" dxfId="173" priority="1078" operator="greaterThan">
      <formula>0</formula>
    </cfRule>
    <cfRule type="cellIs" dxfId="172" priority="1079" operator="greaterThan">
      <formula>0</formula>
    </cfRule>
  </conditionalFormatting>
  <conditionalFormatting sqref="L37">
    <cfRule type="cellIs" dxfId="171" priority="1077" operator="greaterThan">
      <formula>0</formula>
    </cfRule>
  </conditionalFormatting>
  <conditionalFormatting sqref="M37:N37">
    <cfRule type="cellIs" dxfId="170" priority="1076" operator="greaterThan">
      <formula>0</formula>
    </cfRule>
  </conditionalFormatting>
  <conditionalFormatting sqref="N37">
    <cfRule type="cellIs" dxfId="169" priority="1075" operator="greaterThan">
      <formula>0</formula>
    </cfRule>
  </conditionalFormatting>
  <conditionalFormatting sqref="M39:N39 M42:N42 M45:N45 M48:N48">
    <cfRule type="cellIs" dxfId="168" priority="1059" operator="greaterThan">
      <formula>0</formula>
    </cfRule>
  </conditionalFormatting>
  <conditionalFormatting sqref="K39 K42 K45 K48">
    <cfRule type="cellIs" dxfId="167" priority="1071" operator="greaterThan">
      <formula>0</formula>
    </cfRule>
  </conditionalFormatting>
  <conditionalFormatting sqref="L39 L42 L45 L48">
    <cfRule type="cellIs" dxfId="166" priority="1070" operator="greaterThan">
      <formula>0</formula>
    </cfRule>
  </conditionalFormatting>
  <conditionalFormatting sqref="M39:N39 M42:N42 M45:N45 M48:N48">
    <cfRule type="cellIs" dxfId="165" priority="1069" operator="greaterThan">
      <formula>0</formula>
    </cfRule>
  </conditionalFormatting>
  <conditionalFormatting sqref="K39 K42 K45 K48">
    <cfRule type="cellIs" dxfId="164" priority="1061" operator="greaterThan">
      <formula>0</formula>
    </cfRule>
    <cfRule type="cellIs" dxfId="163" priority="1062" operator="greaterThan">
      <formula>0</formula>
    </cfRule>
  </conditionalFormatting>
  <conditionalFormatting sqref="L39 L42 L45 L48">
    <cfRule type="cellIs" dxfId="162" priority="1060" operator="greaterThan">
      <formula>0</formula>
    </cfRule>
  </conditionalFormatting>
  <conditionalFormatting sqref="N39 N42 N45 N48">
    <cfRule type="cellIs" dxfId="161" priority="1058" operator="greaterThan">
      <formula>0</formula>
    </cfRule>
  </conditionalFormatting>
  <conditionalFormatting sqref="K40 K43 K46 K49">
    <cfRule type="cellIs" dxfId="160" priority="1055" operator="greaterThan">
      <formula>0</formula>
    </cfRule>
  </conditionalFormatting>
  <conditionalFormatting sqref="L40 L43 L46 L49">
    <cfRule type="cellIs" dxfId="159" priority="1054" operator="greaterThan">
      <formula>0</formula>
    </cfRule>
  </conditionalFormatting>
  <conditionalFormatting sqref="M40:N40 M43:N43 M46:N46 M49:N49">
    <cfRule type="cellIs" dxfId="158" priority="1053" operator="greaterThan">
      <formula>0</formula>
    </cfRule>
  </conditionalFormatting>
  <conditionalFormatting sqref="K40 K43 K46 K49">
    <cfRule type="cellIs" dxfId="157" priority="1048" operator="greaterThan">
      <formula>0</formula>
    </cfRule>
    <cfRule type="cellIs" dxfId="156" priority="1049" operator="greaterThan">
      <formula>0</formula>
    </cfRule>
  </conditionalFormatting>
  <conditionalFormatting sqref="L40 L43 L46 L49">
    <cfRule type="cellIs" dxfId="155" priority="1047" operator="greaterThan">
      <formula>0</formula>
    </cfRule>
  </conditionalFormatting>
  <conditionalFormatting sqref="M40:N40 M43:N43 M46:N46 M49:N49">
    <cfRule type="cellIs" dxfId="154" priority="1046" operator="greaterThan">
      <formula>0</formula>
    </cfRule>
  </conditionalFormatting>
  <conditionalFormatting sqref="N40 N43 N46 N49">
    <cfRule type="cellIs" dxfId="153" priority="1045" operator="greaterThan">
      <formula>0</formula>
    </cfRule>
  </conditionalFormatting>
  <conditionalFormatting sqref="K44">
    <cfRule type="cellIs" dxfId="152" priority="1042" operator="greaterThan">
      <formula>0</formula>
    </cfRule>
  </conditionalFormatting>
  <conditionalFormatting sqref="L44">
    <cfRule type="cellIs" dxfId="151" priority="1041" operator="greaterThan">
      <formula>0</formula>
    </cfRule>
  </conditionalFormatting>
  <conditionalFormatting sqref="M44:N44">
    <cfRule type="cellIs" dxfId="150" priority="1040" operator="greaterThan">
      <formula>0</formula>
    </cfRule>
  </conditionalFormatting>
  <conditionalFormatting sqref="K44">
    <cfRule type="cellIs" dxfId="149" priority="1030" operator="greaterThan">
      <formula>0</formula>
    </cfRule>
    <cfRule type="cellIs" dxfId="148" priority="1031" operator="greaterThan">
      <formula>0</formula>
    </cfRule>
  </conditionalFormatting>
  <conditionalFormatting sqref="L44">
    <cfRule type="cellIs" dxfId="147" priority="1029" operator="greaterThan">
      <formula>0</formula>
    </cfRule>
  </conditionalFormatting>
  <conditionalFormatting sqref="M44:N44">
    <cfRule type="cellIs" dxfId="146" priority="1028" operator="greaterThan">
      <formula>0</formula>
    </cfRule>
  </conditionalFormatting>
  <conditionalFormatting sqref="N44">
    <cfRule type="cellIs" dxfId="145" priority="1027" operator="greaterThan">
      <formula>0</formula>
    </cfRule>
  </conditionalFormatting>
  <conditionalFormatting sqref="K41">
    <cfRule type="cellIs" dxfId="144" priority="1023" operator="greaterThan">
      <formula>0</formula>
    </cfRule>
  </conditionalFormatting>
  <conditionalFormatting sqref="M41:N41">
    <cfRule type="cellIs" dxfId="143" priority="1021" operator="greaterThan">
      <formula>0</formula>
    </cfRule>
  </conditionalFormatting>
  <conditionalFormatting sqref="K41">
    <cfRule type="cellIs" dxfId="142" priority="1013" operator="greaterThan">
      <formula>0</formula>
    </cfRule>
    <cfRule type="cellIs" dxfId="141" priority="1014" operator="greaterThan">
      <formula>0</formula>
    </cfRule>
  </conditionalFormatting>
  <conditionalFormatting sqref="L41">
    <cfRule type="cellIs" dxfId="140" priority="1012" operator="greaterThan">
      <formula>0</formula>
    </cfRule>
  </conditionalFormatting>
  <conditionalFormatting sqref="M41:N41">
    <cfRule type="cellIs" dxfId="139" priority="1011" operator="greaterThan">
      <formula>0</formula>
    </cfRule>
  </conditionalFormatting>
  <conditionalFormatting sqref="N41">
    <cfRule type="cellIs" dxfId="138" priority="1010" operator="greaterThan">
      <formula>0</formula>
    </cfRule>
  </conditionalFormatting>
  <conditionalFormatting sqref="K47">
    <cfRule type="cellIs" dxfId="137" priority="1006" operator="greaterThan">
      <formula>0</formula>
    </cfRule>
  </conditionalFormatting>
  <conditionalFormatting sqref="L47">
    <cfRule type="cellIs" dxfId="136" priority="1005" operator="greaterThan">
      <formula>0</formula>
    </cfRule>
  </conditionalFormatting>
  <conditionalFormatting sqref="M47:N47">
    <cfRule type="cellIs" dxfId="135" priority="1004" operator="greaterThan">
      <formula>0</formula>
    </cfRule>
  </conditionalFormatting>
  <conditionalFormatting sqref="K47">
    <cfRule type="cellIs" dxfId="134" priority="996" operator="greaterThan">
      <formula>0</formula>
    </cfRule>
    <cfRule type="cellIs" dxfId="133" priority="997" operator="greaterThan">
      <formula>0</formula>
    </cfRule>
  </conditionalFormatting>
  <conditionalFormatting sqref="L47">
    <cfRule type="cellIs" dxfId="132" priority="995" operator="greaterThan">
      <formula>0</formula>
    </cfRule>
  </conditionalFormatting>
  <conditionalFormatting sqref="M47:N47">
    <cfRule type="cellIs" dxfId="131" priority="994" operator="greaterThan">
      <formula>0</formula>
    </cfRule>
  </conditionalFormatting>
  <conditionalFormatting sqref="N47">
    <cfRule type="cellIs" dxfId="130" priority="993" operator="greaterThan">
      <formula>0</formula>
    </cfRule>
  </conditionalFormatting>
  <conditionalFormatting sqref="K38">
    <cfRule type="cellIs" dxfId="129" priority="990" operator="greaterThan">
      <formula>0</formula>
    </cfRule>
  </conditionalFormatting>
  <conditionalFormatting sqref="L38">
    <cfRule type="cellIs" dxfId="128" priority="989" operator="greaterThan">
      <formula>0</formula>
    </cfRule>
  </conditionalFormatting>
  <conditionalFormatting sqref="M38:N38">
    <cfRule type="cellIs" dxfId="127" priority="988" operator="greaterThan">
      <formula>0</formula>
    </cfRule>
  </conditionalFormatting>
  <conditionalFormatting sqref="K38">
    <cfRule type="cellIs" dxfId="126" priority="983" operator="greaterThan">
      <formula>0</formula>
    </cfRule>
    <cfRule type="cellIs" dxfId="125" priority="984" operator="greaterThan">
      <formula>0</formula>
    </cfRule>
  </conditionalFormatting>
  <conditionalFormatting sqref="L38">
    <cfRule type="cellIs" dxfId="124" priority="982" operator="greaterThan">
      <formula>0</formula>
    </cfRule>
  </conditionalFormatting>
  <conditionalFormatting sqref="M38:N38">
    <cfRule type="cellIs" dxfId="123" priority="981" operator="greaterThan">
      <formula>0</formula>
    </cfRule>
  </conditionalFormatting>
  <conditionalFormatting sqref="N38">
    <cfRule type="cellIs" dxfId="122" priority="980" operator="greaterThan">
      <formula>0</formula>
    </cfRule>
  </conditionalFormatting>
  <conditionalFormatting sqref="K50">
    <cfRule type="cellIs" dxfId="121" priority="976" operator="greaterThan">
      <formula>0</formula>
    </cfRule>
  </conditionalFormatting>
  <conditionalFormatting sqref="L50">
    <cfRule type="cellIs" dxfId="120" priority="975" operator="greaterThan">
      <formula>0</formula>
    </cfRule>
  </conditionalFormatting>
  <conditionalFormatting sqref="M50:N50">
    <cfRule type="cellIs" dxfId="119" priority="974" operator="greaterThan">
      <formula>0</formula>
    </cfRule>
  </conditionalFormatting>
  <conditionalFormatting sqref="K50">
    <cfRule type="cellIs" dxfId="118" priority="965" operator="greaterThan">
      <formula>0</formula>
    </cfRule>
    <cfRule type="cellIs" dxfId="117" priority="966" operator="greaterThan">
      <formula>0</formula>
    </cfRule>
  </conditionalFormatting>
  <conditionalFormatting sqref="L50">
    <cfRule type="cellIs" dxfId="116" priority="964" operator="greaterThan">
      <formula>0</formula>
    </cfRule>
  </conditionalFormatting>
  <conditionalFormatting sqref="M50:N50">
    <cfRule type="cellIs" dxfId="115" priority="963" operator="greaterThan">
      <formula>0</formula>
    </cfRule>
  </conditionalFormatting>
  <conditionalFormatting sqref="N50">
    <cfRule type="cellIs" dxfId="114" priority="962" operator="greaterThan">
      <formula>0</formula>
    </cfRule>
  </conditionalFormatting>
  <conditionalFormatting sqref="L15:N16">
    <cfRule type="cellIs" dxfId="113" priority="822" operator="greaterThan">
      <formula>0</formula>
    </cfRule>
  </conditionalFormatting>
  <conditionalFormatting sqref="K15:K16">
    <cfRule type="cellIs" dxfId="112" priority="823" operator="greaterThan">
      <formula>0</formula>
    </cfRule>
  </conditionalFormatting>
  <conditionalFormatting sqref="M15:N16">
    <cfRule type="cellIs" dxfId="111" priority="821" operator="greaterThan">
      <formula>0</formula>
    </cfRule>
  </conditionalFormatting>
  <conditionalFormatting sqref="K15:K16">
    <cfRule type="cellIs" dxfId="110" priority="816" operator="greaterThan">
      <formula>0</formula>
    </cfRule>
    <cfRule type="cellIs" dxfId="109" priority="817" operator="greaterThan">
      <formula>0</formula>
    </cfRule>
  </conditionalFormatting>
  <conditionalFormatting sqref="L15:L16">
    <cfRule type="cellIs" dxfId="108" priority="815" operator="greaterThan">
      <formula>0</formula>
    </cfRule>
  </conditionalFormatting>
  <conditionalFormatting sqref="N15:N16">
    <cfRule type="cellIs" dxfId="107" priority="814" operator="greaterThan">
      <formula>0</formula>
    </cfRule>
  </conditionalFormatting>
  <conditionalFormatting sqref="N22">
    <cfRule type="cellIs" dxfId="106" priority="740" operator="greaterThan">
      <formula>0</formula>
    </cfRule>
  </conditionalFormatting>
  <conditionalFormatting sqref="M21:N21 M17:N17">
    <cfRule type="cellIs" dxfId="105" priority="811" operator="greaterThan">
      <formula>0</formula>
    </cfRule>
  </conditionalFormatting>
  <conditionalFormatting sqref="K21 K17">
    <cfRule type="cellIs" dxfId="104" priority="807" operator="greaterThan">
      <formula>0</formula>
    </cfRule>
    <cfRule type="cellIs" dxfId="103" priority="808" operator="greaterThan">
      <formula>0</formula>
    </cfRule>
  </conditionalFormatting>
  <conditionalFormatting sqref="L21 L17">
    <cfRule type="cellIs" dxfId="102" priority="806" operator="greaterThan">
      <formula>0</formula>
    </cfRule>
  </conditionalFormatting>
  <conditionalFormatting sqref="N21 N17">
    <cfRule type="cellIs" dxfId="101" priority="805" operator="greaterThan">
      <formula>0</formula>
    </cfRule>
  </conditionalFormatting>
  <conditionalFormatting sqref="K18">
    <cfRule type="cellIs" dxfId="100" priority="796" operator="greaterThan">
      <formula>0</formula>
    </cfRule>
  </conditionalFormatting>
  <conditionalFormatting sqref="L18">
    <cfRule type="cellIs" dxfId="99" priority="795" operator="greaterThan">
      <formula>0</formula>
    </cfRule>
  </conditionalFormatting>
  <conditionalFormatting sqref="M18:N18">
    <cfRule type="cellIs" dxfId="98" priority="794" operator="greaterThan">
      <formula>0</formula>
    </cfRule>
  </conditionalFormatting>
  <conditionalFormatting sqref="K18">
    <cfRule type="cellIs" dxfId="97" priority="787" operator="greaterThan">
      <formula>0</formula>
    </cfRule>
    <cfRule type="cellIs" dxfId="96" priority="788" operator="greaterThan">
      <formula>0</formula>
    </cfRule>
  </conditionalFormatting>
  <conditionalFormatting sqref="L18">
    <cfRule type="cellIs" dxfId="95" priority="786" operator="greaterThan">
      <formula>0</formula>
    </cfRule>
  </conditionalFormatting>
  <conditionalFormatting sqref="M18:N18">
    <cfRule type="cellIs" dxfId="94" priority="785" operator="greaterThan">
      <formula>0</formula>
    </cfRule>
  </conditionalFormatting>
  <conditionalFormatting sqref="N18">
    <cfRule type="cellIs" dxfId="93" priority="784" operator="greaterThan">
      <formula>0</formula>
    </cfRule>
  </conditionalFormatting>
  <conditionalFormatting sqref="K19">
    <cfRule type="cellIs" dxfId="92" priority="781" operator="greaterThan">
      <formula>0</formula>
    </cfRule>
  </conditionalFormatting>
  <conditionalFormatting sqref="L19">
    <cfRule type="cellIs" dxfId="91" priority="780" operator="greaterThan">
      <formula>0</formula>
    </cfRule>
  </conditionalFormatting>
  <conditionalFormatting sqref="M19:N19">
    <cfRule type="cellIs" dxfId="90" priority="779" operator="greaterThan">
      <formula>0</formula>
    </cfRule>
  </conditionalFormatting>
  <conditionalFormatting sqref="K19">
    <cfRule type="cellIs" dxfId="89" priority="772" operator="greaterThan">
      <formula>0</formula>
    </cfRule>
    <cfRule type="cellIs" dxfId="88" priority="773" operator="greaterThan">
      <formula>0</formula>
    </cfRule>
  </conditionalFormatting>
  <conditionalFormatting sqref="L19">
    <cfRule type="cellIs" dxfId="87" priority="771" operator="greaterThan">
      <formula>0</formula>
    </cfRule>
  </conditionalFormatting>
  <conditionalFormatting sqref="M19:N19">
    <cfRule type="cellIs" dxfId="86" priority="770" operator="greaterThan">
      <formula>0</formula>
    </cfRule>
  </conditionalFormatting>
  <conditionalFormatting sqref="N19">
    <cfRule type="cellIs" dxfId="85" priority="769" operator="greaterThan">
      <formula>0</formula>
    </cfRule>
  </conditionalFormatting>
  <conditionalFormatting sqref="K20">
    <cfRule type="cellIs" dxfId="84" priority="766" operator="greaterThan">
      <formula>0</formula>
    </cfRule>
  </conditionalFormatting>
  <conditionalFormatting sqref="L20">
    <cfRule type="cellIs" dxfId="83" priority="765" operator="greaterThan">
      <formula>0</formula>
    </cfRule>
  </conditionalFormatting>
  <conditionalFormatting sqref="M20:N20">
    <cfRule type="cellIs" dxfId="82" priority="764" operator="greaterThan">
      <formula>0</formula>
    </cfRule>
  </conditionalFormatting>
  <conditionalFormatting sqref="K20">
    <cfRule type="cellIs" dxfId="81" priority="757" operator="greaterThan">
      <formula>0</formula>
    </cfRule>
    <cfRule type="cellIs" dxfId="80" priority="758" operator="greaterThan">
      <formula>0</formula>
    </cfRule>
  </conditionalFormatting>
  <conditionalFormatting sqref="L20">
    <cfRule type="cellIs" dxfId="79" priority="756" operator="greaterThan">
      <formula>0</formula>
    </cfRule>
  </conditionalFormatting>
  <conditionalFormatting sqref="M20:N20">
    <cfRule type="cellIs" dxfId="78" priority="755" operator="greaterThan">
      <formula>0</formula>
    </cfRule>
  </conditionalFormatting>
  <conditionalFormatting sqref="N20">
    <cfRule type="cellIs" dxfId="77" priority="754" operator="greaterThan">
      <formula>0</formula>
    </cfRule>
  </conditionalFormatting>
  <conditionalFormatting sqref="K22">
    <cfRule type="cellIs" dxfId="76" priority="750" operator="greaterThan">
      <formula>0</formula>
    </cfRule>
  </conditionalFormatting>
  <conditionalFormatting sqref="L22">
    <cfRule type="cellIs" dxfId="75" priority="749" operator="greaterThan">
      <formula>0</formula>
    </cfRule>
  </conditionalFormatting>
  <conditionalFormatting sqref="M22:N22">
    <cfRule type="cellIs" dxfId="74" priority="748" operator="greaterThan">
      <formula>0</formula>
    </cfRule>
  </conditionalFormatting>
  <conditionalFormatting sqref="K22">
    <cfRule type="cellIs" dxfId="73" priority="743" operator="greaterThan">
      <formula>0</formula>
    </cfRule>
    <cfRule type="cellIs" dxfId="72" priority="744" operator="greaterThan">
      <formula>0</formula>
    </cfRule>
  </conditionalFormatting>
  <conditionalFormatting sqref="L22">
    <cfRule type="cellIs" dxfId="71" priority="742" operator="greaterThan">
      <formula>0</formula>
    </cfRule>
  </conditionalFormatting>
  <conditionalFormatting sqref="M22:N22">
    <cfRule type="cellIs" dxfId="70" priority="741" operator="greaterThan">
      <formula>0</formula>
    </cfRule>
  </conditionalFormatting>
  <conditionalFormatting sqref="N34">
    <cfRule type="cellIs" dxfId="69" priority="693" operator="greaterThan">
      <formula>0</formula>
    </cfRule>
  </conditionalFormatting>
  <conditionalFormatting sqref="K28:K32">
    <cfRule type="cellIs" dxfId="68" priority="737" operator="greaterThan">
      <formula>0</formula>
    </cfRule>
  </conditionalFormatting>
  <conditionalFormatting sqref="L28:N32 M23:N27">
    <cfRule type="cellIs" dxfId="67" priority="736" operator="greaterThan">
      <formula>0</formula>
    </cfRule>
  </conditionalFormatting>
  <conditionalFormatting sqref="M28:N32">
    <cfRule type="cellIs" dxfId="66" priority="735" operator="greaterThan">
      <formula>0</formula>
    </cfRule>
  </conditionalFormatting>
  <conditionalFormatting sqref="K23:K32">
    <cfRule type="cellIs" dxfId="65" priority="731" operator="greaterThan">
      <formula>0</formula>
    </cfRule>
    <cfRule type="cellIs" dxfId="64" priority="732" operator="greaterThan">
      <formula>0</formula>
    </cfRule>
  </conditionalFormatting>
  <conditionalFormatting sqref="L23:L32">
    <cfRule type="cellIs" dxfId="63" priority="730" operator="greaterThan">
      <formula>0</formula>
    </cfRule>
  </conditionalFormatting>
  <conditionalFormatting sqref="N23:N32">
    <cfRule type="cellIs" dxfId="62" priority="729" operator="greaterThan">
      <formula>0</formula>
    </cfRule>
  </conditionalFormatting>
  <conditionalFormatting sqref="K33">
    <cfRule type="cellIs" dxfId="61" priority="716" operator="greaterThan">
      <formula>0</formula>
    </cfRule>
  </conditionalFormatting>
  <conditionalFormatting sqref="L33">
    <cfRule type="cellIs" dxfId="60" priority="715" operator="greaterThan">
      <formula>0</formula>
    </cfRule>
  </conditionalFormatting>
  <conditionalFormatting sqref="M33:N33">
    <cfRule type="cellIs" dxfId="59" priority="714" operator="greaterThan">
      <formula>0</formula>
    </cfRule>
  </conditionalFormatting>
  <conditionalFormatting sqref="K33">
    <cfRule type="cellIs" dxfId="58" priority="708" operator="greaterThan">
      <formula>0</formula>
    </cfRule>
    <cfRule type="cellIs" dxfId="57" priority="709" operator="greaterThan">
      <formula>0</formula>
    </cfRule>
  </conditionalFormatting>
  <conditionalFormatting sqref="L33">
    <cfRule type="cellIs" dxfId="56" priority="707" operator="greaterThan">
      <formula>0</formula>
    </cfRule>
  </conditionalFormatting>
  <conditionalFormatting sqref="M33:N33">
    <cfRule type="cellIs" dxfId="55" priority="706" operator="greaterThan">
      <formula>0</formula>
    </cfRule>
  </conditionalFormatting>
  <conditionalFormatting sqref="N33">
    <cfRule type="cellIs" dxfId="54" priority="705" operator="greaterThan">
      <formula>0</formula>
    </cfRule>
  </conditionalFormatting>
  <conditionalFormatting sqref="M34:N34">
    <cfRule type="cellIs" dxfId="53" priority="699" operator="greaterThan">
      <formula>0</formula>
    </cfRule>
  </conditionalFormatting>
  <conditionalFormatting sqref="K34">
    <cfRule type="cellIs" dxfId="52" priority="695" operator="greaterThan">
      <formula>0</formula>
    </cfRule>
    <cfRule type="cellIs" dxfId="51" priority="696" operator="greaterThan">
      <formula>0</formula>
    </cfRule>
  </conditionalFormatting>
  <conditionalFormatting sqref="L34">
    <cfRule type="cellIs" dxfId="50" priority="694" operator="greaterThan">
      <formula>0</formula>
    </cfRule>
  </conditionalFormatting>
  <conditionalFormatting sqref="B52:G52">
    <cfRule type="containsText" dxfId="49" priority="32" operator="containsText" text="MODALIDAD">
      <formula>NOT(ISERROR(SEARCH("MODALIDAD",B52)))</formula>
    </cfRule>
  </conditionalFormatting>
  <conditionalFormatting sqref="B52">
    <cfRule type="containsText" dxfId="48" priority="31" operator="containsText" text="MODALIDAD">
      <formula>NOT(ISERROR(SEARCH("MODALIDAD",B52)))</formula>
    </cfRule>
  </conditionalFormatting>
  <conditionalFormatting sqref="C52">
    <cfRule type="containsText" dxfId="47" priority="30" operator="containsText" text="MODALIDAD">
      <formula>NOT(ISERROR(SEARCH("MODALIDAD",C52)))</formula>
    </cfRule>
  </conditionalFormatting>
  <conditionalFormatting sqref="D52:E52">
    <cfRule type="containsText" dxfId="46" priority="29" operator="containsText" text="MODALIDAD">
      <formula>NOT(ISERROR(SEARCH("MODALIDAD",D52)))</formula>
    </cfRule>
  </conditionalFormatting>
  <conditionalFormatting sqref="G52">
    <cfRule type="containsText" dxfId="45" priority="28" operator="containsText" text="MODALIDAD">
      <formula>NOT(ISERROR(SEARCH("MODALIDAD",G52)))</formula>
    </cfRule>
  </conditionalFormatting>
  <conditionalFormatting sqref="F52">
    <cfRule type="containsText" dxfId="44" priority="27" operator="containsText" text="MODALIDAD">
      <formula>NOT(ISERROR(SEARCH("MODALIDAD",F52)))</formula>
    </cfRule>
  </conditionalFormatting>
  <conditionalFormatting sqref="I15:I50">
    <cfRule type="cellIs" dxfId="43" priority="13" operator="greaterThan">
      <formula>0</formula>
    </cfRule>
  </conditionalFormatting>
  <conditionalFormatting sqref="G47 F48:G50 B15:C50 D31:E50 F31:G46 D15:G30 H30:H31">
    <cfRule type="containsText" dxfId="42" priority="10" operator="containsText" text="MODALIDAD">
      <formula>NOT(ISERROR(SEARCH("MODALIDAD",B15)))</formula>
    </cfRule>
  </conditionalFormatting>
  <conditionalFormatting sqref="C15:C50">
    <cfRule type="containsText" dxfId="41" priority="11" operator="containsText" text="COMUNITARIO">
      <formula>NOT(ISERROR(SEARCH("COMUNITARIO",C15)))</formula>
    </cfRule>
    <cfRule type="containsText" dxfId="40" priority="12" operator="containsText" text="OLLA LEY 6603 ">
      <formula>NOT(ISERROR(SEARCH("OLLA LEY 6603 ",C15)))</formula>
    </cfRule>
  </conditionalFormatting>
  <conditionalFormatting sqref="I15:I50">
    <cfRule type="cellIs" dxfId="39" priority="8" operator="greaterThan">
      <formula>0</formula>
    </cfRule>
    <cfRule type="cellIs" dxfId="38" priority="9" operator="greaterThan">
      <formula>0</formula>
    </cfRule>
  </conditionalFormatting>
  <conditionalFormatting sqref="B32:B50">
    <cfRule type="containsText" dxfId="37" priority="6" operator="containsText" text="COMUNITARIO">
      <formula>NOT(ISERROR(SEARCH("COMUNITARIO",B32)))</formula>
    </cfRule>
    <cfRule type="containsText" dxfId="36" priority="7" operator="containsText" text="OLLA LEY 6603 ">
      <formula>NOT(ISERROR(SEARCH("OLLA LEY 6603 ",B32)))</formula>
    </cfRule>
  </conditionalFormatting>
  <conditionalFormatting sqref="H33:H50">
    <cfRule type="containsText" dxfId="35" priority="5" operator="containsText" text="MODALIDAD">
      <formula>NOT(ISERROR(SEARCH("MODALIDAD",H33)))</formula>
    </cfRule>
  </conditionalFormatting>
  <conditionalFormatting sqref="A15:A50">
    <cfRule type="cellIs" dxfId="34" priority="1" operator="equal">
      <formula>"OLLA LEY 6603 P 2021"</formula>
    </cfRule>
    <cfRule type="cellIs" dxfId="33" priority="2" operator="equal">
      <formula>"DONACION"</formula>
    </cfRule>
    <cfRule type="cellIs" dxfId="32" priority="3" operator="equal">
      <formula>"COMUNITARIO"</formula>
    </cfRule>
    <cfRule type="cellIs" dxfId="31" priority="4" operator="equal">
      <formula>"OLLA LEY 6603"</formula>
    </cfRule>
  </conditionalFormatting>
  <pageMargins left="0.7" right="0.7" top="0.75" bottom="0.75" header="0.3" footer="0.3"/>
  <pageSetup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T o u r   1 "   I d = " { 4 4 3 4 9 3 C 3 - 0 F D D - 4 0 D 7 - 9 4 9 0 - 3 7 F 4 8 B 5 8 C F D 6 } "   T o u r I d = " d f 2 f 1 a 4 e - c f c 3 - 4 d b 4 - b 0 6 3 - 7 4 2 d 4 0 e 0 6 7 1 0 "   X m l V e r = " 6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B K o A A A S q A f V M / I A A A D A 6 S U R B V H h e 7 X 0 H c x x H l u Z r 7 7 v h L U E D k q A T R V K W k m Y 0 0 m j i b i N 2 4 y Z 2 J 2 J 3 9 u L u Y m 9 j L + 7 / X c T t x u 2 O R p o Z i Z J I S n S i N w A B A i C 8 a 2 / v f S 8 z q 6 s b D R I e B b A / 4 H V m Z V V 3 V 2 f m V + / l S + f 6 v 9 / + W K E 3 F N 5 g K 1 H w G B W L R S q V S l S p V C z 5 9 Y m 0 h I V 8 n r w + H 7 n d b v 0 u h X K 5 R C 5 X b d q r g M 9 y u V z 6 a G P A v X k 8 H o n j c w T 8 U c U C 3 z f f u 9 v j 5 v v h d D 7 n D w S s e 8 W 1 q Z U V c n s 9 F A g E K Z X j 3 1 P 2 0 I 2 J k J x f C 6 + 6 T 3 M O o V 3 w n T 6 f l 9 y l K c q v T M g 1 b y L c K J g 3 U S J d l 6 j s P 0 K F Q k E q b L l c t u R 0 V 9 6 q K B 4 v V 5 I 6 M m X S a T 5 X m 7 a y v K R j j Z H N Z H R s 4 w C Z c r m s x E F w g O + O K 7 C P g q E Q + f 0 B C g a D F G A p 8 u 8 B M h n c o 4 u i 8 T i F w x E q 8 2 8 c X + D f U 8 n J + V c B R L S I W w e T j t C e Z 8 j D f L 5 A R V c X h b v e 4 R v k T K 7 L 8 z d B X P 9 6 5 c 3 S U K F Y G x P p K F f Q k m g m U z F M R T n b k 6 f e W E n i D T X D B o D 3 Q I M U C n n 5 L l R s p O G T D E l R 6 U 0 I M d 9 T Q U W t q I o q o t + P e 7 U T v M z X I 6 2 Q B 1 F c 5 O U H A O 6 5 0 Y N g L u W m W x N + f o 9 O 2 A D M f d p h T z P 3 j + / E P f j 9 f A + l S c o s T e o r 3 g y 8 U Y T y h d q o E j j C T 9 K i 9 W S V C m 4 q M Y d f D G X l Y Q N A e 0 E L m P N A O p W k c C R K + R x X Y L 7 Q 4 / F S K p m k W C y G W t W w 4 t k B U 9 H t V i R d D X x P 4 / e D U C D J W s h m s + T m 7 / b 5 / W v e A 3 5 H m h X c d 8 9 f b f K t h b U + 1 6 Q j h I B U E J i A H p i A y T f H B K x 9 h B 1 g J P o u U M l 3 h D V T 1 c S r J 5 M K J R D g S Z t l 0 8 k O k A l A W w W m F r R B j M 0 q F 1 e g R h U u l V z R M Y W F u T k d a 4 T G F R b E R g X F P S e T y 9 Z 9 Q 1 Z W l u X 3 B P h + k v q 7 k L 6 0 u M g k q z U z c X + j C 3 5 9 t H G Y 7 6 y H S T P n c Z + 4 J z E B 3 d 0 U 7 r w o 5 9 8 E s I b 6 a X U O H T D E e i 9 x Z a u a T 6 b g 7 R X B 4 P O T W f J w v b a n Q Q O F w m G p 1 B t F s V h g Y v r 0 k Y J o R 7 4 P n I O 2 A h n 5 C 6 X C w w F i R 3 J l h a L Q f h o 5 1 k R o K x m g T Q W t Z A B N h f a U H c V S m e b S P r o z W f v Z W 0 G j h w e A d L s Y E z D g d 1 N 2 7 o a + 6 u D C 9 a / f H W x C w f m Q T p e l D S M V m Q V o R C b g i 5 O N n Q f Q V M F Q W B 9 V g f a R z 7 f 5 p 3 4 9 4 N z A 9 8 B 8 4 x o p D w C / j T D L S 0 s U T y T 0 U W P g N 5 k K n y 2 4 6 J v h g M R 3 A u Z 7 D M y x C U E o x G E 6 + 3 x u y i 8 c b F I d a J M P Z E q l l P M B R E J F q x c 7 c D y b 8 q x q t K P 9 0 o h M g G f N 9 p A i 2 0 Y B E x K V D + 0 l x K H J 7 A h H I j p W R f 3 v Q A W G + f f z S 9 + O k g l o l I d 2 M Q 8 x l E E + X y J v 4 p K + 8 m D C 9 W 8 H V E O F 1 y A T Y E I 7 6 t P e 7 i t Q e y j P 2 i 3 D k q S O j k 6 p 4 H b A R Q 0 v W z q d p q W l Z W p v a x U 3 N p 7 K m z E P A T g 7 0 D 4 D l O v b L R 4 / m J x A k s 1 P a C y Q x j z 9 8 f t g V t n x d M 5 L w y y 7 C d y L H e Y Y o b l f 5 K G X b e r y y m 0 5 d 9 D A h L p x 4 A g V a D 1 D u Y J P G v O v I 1 M j c g G J 4 g g N 9 Y c p l 8 9 R j L X C / M I C E z T N G o O f t q W i V B D x 7 s X j d P z 4 o F S U p 0 + H K R j w 0 8 D h w 3 x e f 9 A G M T s 9 T R 1 d X f q o i n Q 6 R c u l O E 0 t M O F 8 X o q G P B T y V a g t X G b z U L X V S k W l z V K p J C 2 U u 2 h 4 C w 6 I z W K 9 p P I Q t 2 X T 9 + X c Q Y L r 3 7 4 / W I Q K t b 9 F 6 Y x r X Z p p L T I B P b E y v d W b p y 8 f B / k 6 o k + P Z 8 l f Z 9 0 t z M 9 R a 1 u 7 P l J 4 / P g x H W Z C w e u 2 x O 2 d 2 d l Z i j P p O j s 7 9 R V r 4 + W K h 0 a m c l T y R K g v X q S u W I U i f t X m G 1 n w 0 p O Z x h o n 7 K 9 Q t u i i s K 9 M l 4 9 U z c w / P K p 1 T u w W 1 k M q I Z a L H w C Z B 3 L u o O B A E S r W c 5 F W V s p b 0 k w G 3 b E S n e 8 t W J X y l 4 M 5 C n h r 3 w O X e C R a 9 c A B M P + e P H l K E T b R W t v a q I 3 N Q J C q U C h S b 2 + P v q o W z 2 a 9 9 G x + + 8 y z 3 w y p U R W P p 7 3 0 f H F 3 z T 6 D d Z G K Q 4 + b 8 z R z c D Q V r A X p / d j v 4 v G F u X 1 R 2 b J m M k g X X F Q q u 8 S k A q a T 9 c 6 H C r d r V j s I w k y k U 0 M n x Q w E m Y A 2 J t b Y 2 J i 4 t O 1 4 z i Q C Y b e T T F 6 u o O b X n e y C a a o P d h l r 5 T l C C M o I 7 c 9 i i Y 8 9 L Q 3 L d D 8 K t 5 w b J e 8 v 8 Q Y T V A k O b R u Z g J W s m 3 4 Y 9 d M 7 h / L k Z 8 3 0 q M 7 c m p u Z k a f s m r D V Z M Q O D / T T 1 R + u W d 8 P T + J j 1 k z b j S I / B C a X q u T / x b H X j 9 3 b K a y V 9 w g t 4 d w p u r u o 4 m 7 h M 7 X l u h / l Q L j N K w E 1 Y n y 7 y A T 4 u E 4 e j i 6 L p y 3 E 9 R 5 v h T Y x L n X p j G 0 A O A T M A F U D j G b o 6 e 2 j Q N D H Z m J K N M h m x t O t F / e m + H t y K G C q M V P j Q a V t x S z Z J a x V B g h R X h L n i p h 3 d U h 8 v 2 P f j z b 3 t 1 2 Q s X l 2 Q g F r F e R 6 U e S y D o T C 0 v 8 0 1 F W Q r w P Q r 7 O c L l E 0 F p f v B K Z e T k g 8 y c T B A N a 8 H h E O 4 H v N y I a L F y + y 6 f e c 7 t 2 9 R 1 e / / 4 G y m d p h S d u J H 0 Y D F m n 9 H h V Z Z q 0 L R P w b y 4 u t Y q 2 y Q K h I 5 R J S Z d 3 H V p X v f p N 9 r a H C H e e 4 X b J 6 O J E p M I P 6 4 / U A b 7 k 1 7 q N v n g U o F i i T V 1 f K Y g k j u n 1 W X 9 D E + C h 1 9 / R J P x B I h r R i q a q h c D z 9 8 q X E M f a v p 6 e H z p 0 7 S 7 m u X z F Z a x 0 a 2 w m Q 6 a v H Q W 4 H E h X Y D L R j R W u v 3 c R a Z W K V F / r b K i 7 K 0 W F J 3 6 / Y t 0 4 J f 6 i d 0 h m P k K n e 1 L O j U d p G k C v y k 5 O l M 6 L 6 e F B R r 4 z 4 p e M U 4 + r 6 + h t U A P 7 O p S U 1 O H V 0 + C n 1 D x y W E Q 9 F 1 l x w s 6 f y c H j o a 3 c Q + O V f P V F u f 4 O L / V W y B 3 1 b y 5 u N o r 4 s T J l Z 6 X g Y M a k K 1 N a w z P e D s I Z q l O x w 4 a d Z y X f o t e 0 m e 3 y z g G Z C B 2 p H t P a z Z B S C L 0 o z U y 9 r v m d m + i V 1 d v d S I t E i s 2 T b 2 j t p b n Z K h g L 5 9 A i I 6 Z V 6 j + H u 4 S Z r X a N t M c 7 P 5 j v Z F T Q q E 6 R B 1 K R N N + V K 8 J 4 i j + r K f R / I v m x D B d v P U 6 F Q 1 U w G j Q p r q 4 C J 9 + W j o L i j T 3 b W O h u u j A S o t b O H 2 1 B q E h 1 m 1 b Z 3 q F E O 8 3 O z c n + Y M Y v b i s W r A 1 r n 0 j t n a e M + W 0 N l O t Z W p J M d R U p w v B 7 4 T Q Y 7 k G U b g r 3 M 4 E a H i Y x C X i n 2 r C r 3 / S D 7 r g 0 V j H d T J l N Z Z e r V k 2 m 7 y f X T C / + q j l 3 g y n B A n v K T 4 2 P i S i + V l W k I R 8 T i w r z E O 7 t 6 Z B T 5 / P y s e A H z y p e x 7 T j V V a A P j + Q p y 4 S Z Z C 2 I + 3 1 / I C 8 d v Z 8 2 6 J g 2 Q F 3 Y T T Q q K y s N m c m C N T J y J b j S 9 x d c / + / q r e 2 t e T s M T / x t b p s 0 n i R o U H + 8 0 8 A c K j e V p e N 2 m r U V J i F i S j r c 5 z D 5 / E E 1 G V H a U a U i 5 S o h + u H 5 5 s b Z d U T K M r o g l S l S s l g 7 k h z E q P / l q J 8 d 4 T L 1 x I v k Z y s 1 w u b r x L K H n u x A H 9 h G o b R R F e a 4 w g + l U r H A Y Y F a g t O S t l / g + v e r t / c N o Y L t Z y m Z Y p N F t 5 0 g w F 4 T q i t a p r f 7 8 j Q + 9 l w 8 f Q W u D G 1 t q l 8 F n b 9 L C w v k D / g p n U r J c T D R S d 8 + W / + 0 i p 5 o j k 5 1 V 6 R v D M D v T q f S d H 2 q Q 9 z 7 G 8 W v + Q G A u n v / p U / I t Z e w k 8 o i F N b S 4 D w s 8 8 O H W 8 t M q l l J 3 w / Y V y Z f J q u 8 e n a t t N d k A r o 9 Y + K M 6 B 8 4 Q o m W V u r g d h Q 6 h E G e B T b z Y o m 4 T E J s 6 + i U G b j l 7 M q G O l d 7 w y m a H n 8 u c W h B e B e f L r d t i k w A 3 O k / j v n p b E 9 B z M H L R 6 q j K T B b e a 9 Q L T u + C X F Q w B u 6 + + W 5 F e w b p 0 S g / X x D r 5 4 d e 0 E m D J j o 7 u 6 W d h I w O z M l 9 x h h s 2 9 m C s 4 K t 7 S f J l 6 A d F M U C A X J 6 / O K l l g v q V o T Y e o / f I T G R k d k F H v O x Z + d 2 v y z E L m U K b j o + b y H 5 t N u 6 R a 4 2 J + n o 2 1 F K u 1 y F j Y q M 1 P s U K P o 8 J 1 N c l v K J D p c 9 o W G c n s D / G R W v e p 2 M u 0 F g e o B q 3 M 6 6 Z a R 5 2 g / x R O t l J c l v U j c 5 x 6 v h 7 V W G 0 V i M V n / o Z D H S k p + m f p h n 2 r R C L C A P j 6 a s 4 i H d h h + c d S v 5 k B t B e h f e z z r E 2 f L z X E l I 3 q Q b l e 0 R O 8 P 5 C i a u k U X + n I U 3 s X + K i l T / H A W 4 / F D h 2 + p t L e m 6 X q x L w j l i W L g 6 8 5 2 4 G 4 F t y f 8 9 P 1 k J x U J 6 y b 4 K B g M U X J 5 W U y z l a U l M f t g q k a j M e n k R R t h e W G e v J U M f X o 8 R 4 d b q 9 P c 4 Y n r i 6 b p Y m + S f n 0 i K 3 O d A P w + f M b t W 3 f o z 4 8 4 L 7 b w c 6 W e v g I Y W b + U d Z O 3 u E J t o S J 9 f C w n G s z c y 3 a j v u x w j D 4 p E E p m L H M 4 l 1 w 9 s t + J c P 3 H t T t 7 V x P X A Y 8 / Q n n P U R k f Z y e U v R D q C 2 Q v g e k e v Y E 5 6 m q P k c f 2 u M I 9 w h z 0 u L 3 c l l I O C 8 y y h d b C N J B 8 y U W L M x N s Q n q o o 6 u T x k d H x c H x 5 O k z m e G K + V Q z s 7 P 0 y 0 9 / Q T 9 M b G 0 g K S t N O p w o U m + i J F N I X t h G p 5 / p K t A 4 H 4 e Y P L N P v 6 e P P 7 x E u Z J X 2 m t o X 8 E d / 2 J x Z 7 R F 1 U G B 8 o R W w l L T B S q z l E o F a o 1 k K O j b o T 6 H b Y L r P 6 4 7 m 1 D e x F u U S j n L T b 4 e Y E D q h b 4 8 x Y N 4 2 q o 0 3 D + 0 l l k f A s C 9 z 7 P 5 h 8 l 2 o V B I B u O a p c L u 3 b t H + V y B z r 1 1 V q 7 9 5 i / f 0 q e f f S b D i X Y D h U K O 2 i M e W s 6 v d r F 3 x 8 r U E S n R 3 Z c 7 t D Q Z 5 w v y C 0 Q C q R A y s 6 i 3 r X a d R K f B 0 S a f a K d 8 t e 3 U C E 4 k E w C N c 2 0 s Q H 9 8 H K S r o 3 7 R B O i s x M L + d q A S + S J d M s b P x 2 0 k w I x O P 3 H i B J u J U S Y c m 4 d e r / z W Z G 7 3 i s z n C z Q k E z C 1 4 t 5 W M g H 2 s p S Y E I y F Q / z B z E 1 n 9 7 7 / 7 F V w N K G 8 U c x z e v V I c q c D d 4 t p E 5 h M + P W z C I 0 u R 8 W T h p 9 R 4 K b T n 5 8 F h H C Y a / V 4 N s h p a n 3 z x 4 + f 0 P X r P 8 n I C 7 9 e / B I r K n 1 9 L 0 X Z 1 B J F 2 S T D N A y E 0 Y C K H z Q I n T S Z D L k W 9 3 A c 5 H r A J t / P z i w J z s B K 6 I y 1 d H I j Q u 0 3 c q 0 H 6 C Q + 0 b J I j x 4 9 p g s X 3 p Y K Z T A z M 8 N E e 0 b n z p 6 i R E v t s B y T F 8 N z H n o 8 j c a 8 i 7 X h 7 j 3 N 4 X W 0 O 0 r Q C Y 0 H x m a A e 5 f f w y L t K N 2 W K h W 5 H c 3 x / s 7 8 l r 2 c O w W 5 L y d K + 6 G z r J 0 a O y E O M u C C v z b q o U g k U k M m O G V u / H S L 3 n 3 3 4 i o y A f f v P 6 S b t 2 7 T 9 J P v K L x 8 g 9 u d y / r M 7 g B k s l f y z Z L J w P r t H M o f Q p 3 2 c s 5 b U 1 c c J X / 4 0 Z k a q h I + t + b C / s B B J h i 8 f x F P h i 4 d D b I 5 V 6 Z M J k N 3 7 9 6 j T D p D s X i M 2 t v b q K O j Q / J g e X m Z V l a S N D E + Q R 9 e / k D a W r m y j 7 4 b W f / Q J i c C 5 J F y t x w T 0 F J 5 i c P r d 7 R v k 8 N E d h i O J V Q x c N Z y l U O A N 4 V Q 9 U i v z F M i U K C P T i e 4 M m V o d n Z e 8 g R T 7 r G R A A i G z m K z B v r Y o p c e T u 9 9 4 x 3 z y D A i Y z O o E k r N y I a p V w S h t O n X 3 1 n m t q W + 2 E F g Q t 1 1 X M 3 0 t Z y h Z L L x M s o G b x K h 7 I B Z l c 2 m K V K Z o 0 R 5 g s 6 e O 2 s 5 L Q y w q d o M m 4 5 7 D f R b b W 0 o U 0 V G 6 G N P L a W h Q K a C E I v K B T p 2 y H k O C k d 6 + X I 5 9 X R a C 2 8 q m Q C 0 V f y B M B W C A 3 T y z M V V Z A K W M p v T C t s N Q y Z 0 J G 8 O 5 n f o E I F E l Q v d i T C 7 p j h G P F 4 / q / j G W q m J W n z 3 P E C L T J 6 R e Y 8 M c D V A H 9 h 2 A T O A z 3 d v r T N V L 7 m + O a B S W K E R P F S J C k X V a e 4 k c Z y G c o W P 1 J h 5 9 c R q k q w W 1 8 c C t D A 7 T f / n L 8 O 0 s J y h l Q x 2 D q x d o X a z g E P k R G i Y v r p y i 1 L J J T n e q f F 8 a w E e v l V A z W W M j m 9 8 u 6 C d h u v L n 5 z V h q q E z 7 5 y R m 6 T U K v h L 6 f o e G y K 5 u Y w x T 5 N M y s u C h 3 5 l O t d g 8 r 4 C n j 5 8 Y p 1 M 2 B s D y R K M l 3 / 3 r 0 H t J K 4 T G d 6 K t Q b L 0 l H 9 X z K I 0 4 P L F e 9 c 0 C 5 I 6 j v i 0 I b i s N C X m b 0 D h 1 z l j e T C X X P U T W 0 4 D / F T 1 i 1 2 L 9 p R z U J 9 W p g l M S F / j y F v B i m p e y r n 8 Z D M m J 8 I 8 D C L s c 7 q o N P 7 9 9 / Q P 3 9 f T S V a 6 c T T D Q 7 f d C G + f P T A G H 9 d 3 u J w E Q s V 6 p t H C x j n b e Z o x s B R u X j w 2 s I B W 8 f k 0 l c 6 H x 8 e n B v d h h Z C 4 4 y + b y R f q 4 Q q 8 0 8 g y a Z G g P r / D 2 c 8 t G N F 3 6 1 9 x L L 4 c A L W n x x R 1 9 R B d b i W 2 u U Q W u 4 2 t j B w w y z i 9 H B / H z B Q y + X a 9 3 w + I z P T u R k 1 3 x Z B O Z 4 l v p Z q 5 3 r K d D n J 7 J 0 v k e Z Y w O J r Y w O B 1 k b l T l + g P o R z 8 c a b + G 6 V 3 D 9 8 Y Z z N J Q 7 B n d 5 0 9 z b C l D N j r S V y J d 6 Q t F o h P K + b h n E O t B S p M H 2 o p h 1 c G A E W X M M z 3 v o y Q z 2 a v J I s 0 Q t N q O A v a 2 u X r 1 O l y 9 / Q M N J L D z p o v O 9 G 2 u z o L j Q w b x Z 0 1 C V P 1 s q X B 9 q N R R M P 6 W l 4 D 4 / c z K m 3 7 H 3 c J S G w h r 7 9 S R q Y m N A z m V Q z 1 z c t n C 5 p d 0 D D X I K W 9 v w u a + f B u n b 4 Q B d H / P T 4 U S O K j M / U W u o S F / Y y A R g k 7 h P P / 2 E b t 6 8 J d p m o 2 Q C Q F J M T o Q z Y 6 e g W w W O A e c h s t k Z Y s w 9 o E m q z W M q 6 a G b U 3 H 6 8 7 O Q 7 M B o R i v 8 N O 6 3 l o D G N B B 0 n G N e U 3 t o 9 Z Y 3 c G h g 5 d u u r i 7 K Z L f m N R x k j U n p j S 8 H J n f N 1 a C x 2 a c e H p B s D j + q t i 7 t l T h G Q 3 l D H U I o o B G Z m g T b G K L x V o r G W j j f S D T S 0 1 k v t Q S r e V j i E z / e e c p t p D A d a V + 7 G m B s o J h Y b H Z t t g w 6 o 0 V 6 7 2 h F t j n d E F B H F a N Q A X C g 4 g Y 4 x e l z 8 9 v T T b A d c P 3 x 5 n 3 7 L e 4 d f B 2 U K b a s O d y o S a j t R z 6 T o o 9 O e q k 1 v H b e Y t k y e P s w M D c U D l F L S w s N D B w S o q 0 X G J M J j Y f 1 N t C m g h N l P U C Z w 2 t p 2 l A Y z 2 f c 5 s Z 1 j u O Q v 0 w n j j t j l V n X V 0 4 h V O S 0 T H U H o Q y Z m o T a e b S G y / T u o d e 3 j 0 r 8 k E P F h r M C / V 0 D A w P y 4 I N V g f b W q 4 A R 8 b g W Z I Q R g l n M 6 4 E Q C k T S A 2 S N U 0 J I Z X N M o D / q w j l n b N j m m D Y U 5 1 e T N H u A 5 D r 7 q j x u t 2 g Y T B s B g U Z G R m l y c p J u 3 b o j Z H k V D J k A c b c f z 7 D G e 9 1 m c 6 g L q v U k 1 a L m 4 S q v 1 j n V 9 l 5 d p / Z C H N O G s p d J k 1 i 7 h 3 a 9 7 9 V G 0 N v b R 2 f P n q H B w e N S V q / c a 5 g x O z c v o y 4 M s K z G i c A T + u y E 6 s M a i k + u K n M c V p M U e Q S S q I / 0 B e q 9 1 h V 7 C s c Q C p m y F p H W S m 9 i 6 4 B H c C v o 6 G j T s c Z A y S X i U T V B M q M 6 Y a H Z A v 6 A 9 I k B 6 c V p I V b t + j W a J C h 7 K f 7 a + m H i h m r Z n D O W F 3 P E U s z u Q E z U N m B l V J N E u w L 0 U 2 E V 2 c 3 A z f Z b N l v r c p + e n p Z 2 V p F t + H Q 6 R Q 8 f P O Q 2 1 A q d P 3 + e b t + 6 L d e M j o 7 R 0 W N H J Q 6 g X Q S n B U Z Y 5 L I p S U P 5 i + g / z R s r 3 Q J O 8 X E m U 2 h Y t 3 Z b Z B T K X o s M 2 a r P q C Z 2 B R N L H m t T 6 4 0 C q 7 p i a N L y S n X 9 C q w t + N N P N + n 7 K 9 / T j z / e o P 7 + X j Y N B y k Y D A o n U M Y Y m W E v 6 y h / B p x R Q G / p n o T 6 Y g l N 3 V D v q U v D H 4 f p d L 5 h 3 d p t Y S X b K H m X R R q U T e w F j r V D O + i D D Q I V e W l p W d Z 9 M I j F Y h R m U l 3 + 6 E N 6 9 9 1 3 + F h t 5 I 1 r 2 9 v b J X 7 h w n l 6 + P C R f g d R V 3 e 3 a L N U K k V D J 4 / p 1 C p p 9 J E I D k E i l S I H g n w e b U F b n d o j c U Q b y h f r t W V c E 7 s F M 7 5 v s y g U 8 t y G w u Y I t V u l D h 4 / R o u L i z U r 5 M L t 7 t V T d 7 G D y N D Q S X 5 / g R Y W 5 o V M k W i M k s k k h f k 9 t Y N 3 F a m q 5 A K J d F y q j I p n M N 7 K A X B E G w o u c 0 B l W B O 7 g U I u y 9 q p J E W w U W B 3 + 7 m 5 O X r 2 b I R G h k f p 1 k 3 V N j L w + 3 1 0 9 + 5 9 m W Z h 4 P N 6 m W Q L U s b o 6 H 3 + / D l 9 + e V X t D C / y E R K 0 R / + / Q / 8 e c O i w Y 5 3 F E A T 9 S f E Q Y w h U Z U u B 4 j p a A H T g u v q 1 V 6 I I z S U Z E o T u 4 Z y M U + J 5 F W a n h w T L b E R g A x X r v w g 2 g n t o 4 8 / u U z p T I Z y u Z y 0 g 7 B s 9 K N H T + i T T z 4 i T 9 1 C m 4 c P H x a n x e 3 b d 8 T 8 + / z z X 9 G R Y 0 d l f 6 0 v f v M 5 X b 7 8 o R B m I F G Q 0 f C K M 5 p A O k R d U Y K 4 F v 7 L O 8 T L 5 / r T 7 U e 4 7 T 1 F J X S S k s 1 R E r u C 4 2 z i H W 7 F M J 4 C T U 1 N s 7 y U N d R h j m E w 7 O u G F I F Q I 8 M j Y s K d O X N a 0 r D Z w f 3 7 j 4 S c G J b U 3 d 0 p W / f U A + X 4 + O E D G j w 5 R F 7 P a n e 9 v d y v D H t p O Y 2 R G G o J M b O U m H 3 6 h g w / k l E T O X 5 K F O i j D 4 / L e / c S j i B U K X i S 7 e g m o X Y D m B S I W b U G L y c n a Y F N s W Q y I 5 X 1 3 L k z 3 I 6 J y C T F R o D Z h m n 2 s V i U 4 v G E T k V 7 i s 0 0 L i e z N q A B 5 j P B G w h g k 7 k g k z Y U a b z X k 3 K f u 6 W / 6 s l 8 i F 4 s Y A Y C y K + G H q 1 N q C y / u U A f f 3 R S f 9 L e w R l b g j b R E N g K Z z v R H S t x g d d + J j x s Q 0 O n 6 N K l C 2 K S 3 b 5 9 l 6 5 d u 7 6 m K Y g K j 3 4 l b H l q B 4 Y l 1 Z M J W F 5 S L n W Q r a W 1 l Q p M i L W Q z + U t U p 7 q L P D v t w 2 S 1 q F d T J q E + F 2 N 6 t Y u i y P a U E 0 0 B r b + x O q r 2 w H s j A h z r 3 6 U E I Y N Q R v B 1 G t t b a F g M E D H u F 0 z N v p C z L t 6 Y B x f I O B n T b W k U 1 6 N S D R C 6 V R S V r k F G e 1 a r R 7 Y X S S X M 1 M x K h T 3 F 6 k / Y b d a 0 G E J k l W J Z o 8 7 A Y 4 g F M j d x G p M L H s 2 v Z R x P T A Q 5 X V L g M H U 6 u 3 t o c 7 O L o o n Y t J X Z D p c D e C F w 1 6 / 6 w V 2 X v R 6 f R S z E a m e A O Y Y K W j H m W N 4 + 4 6 3 F + h C + 5 R o I J M O s p m 4 l S b p e w + 3 7 G y w x 3 9 N 7 C 1 Q I W d n Z + n B / Y c y m h x D i h C i 3 T I 5 + V I 6 X O f n F 4 R w S E M Y C q 1 v C g Z G T v g D t Q Q E K T E C 3 T 5 g V m A j S N k W x 9 o Y 7 x 9 i z W V L M 3 F 7 m r 1 O 7 d W f Y 0 w + Z H I T O w d s 5 I b N q O u B C Y T o / 5 m c n K I P P n y / p h 2 E E e V j Y y / k / I s X L 2 T P q m + / v S K T D d F m 2 g p g Z t Y v I 2 2 I Y c S Q C n U j 4 C 3 T x 0 e z 1 B 3 J U 5 j j f K b m W q d U H 0 c 4 J U x m N E m 1 s / j 5 h V p N C k A 4 v z B P t 2 7 d l r b T 2 b O n V 7 n M Q a 7 3 3 3 + X 3 n r r H L 3 9 9 n k J o X E y 2 c y a X s D 1 A i Q w W 6 A a 2 A l S w R w n I 3 x s y D W Q y N L 5 3 h x f b N p S S g J + v n d b n d o r c Y a G y r 9 s k m n H U a H 0 1 E M x 1 4 C F h Q W 6 c / t n 2 S W x r a 1 t T Y J A E 5 m y w Q 6 K G O Q K D 9 / r 5 k C 9 D m Z B T g M Q X I j D o S K P I k o + n + M 0 E K s s n c l w b J Q 5 H S s 1 4 b y 8 j y U Y W u 1 h 3 A t w r t j o t a f S x E 7 i S E u W / L k x q 6 9 v e n p G B q + C I K 8 D X O g g E 5 Z l n p h 4 K Q u 7 b B W 4 B w P E h U w 6 h F Z C H I L R F o o 4 m m x M R J w / F C 8 I k d R 7 W U M F o F 0 b 1 a v d F U d M 3 x B p a q g d g 8 9 T o a N t Z b p 4 8 W 1 Z c G V k Z E S c D J h 6 8 T p g b t N X f / y T k O o X v / i Y P v / 8 U x k N s V W Y Y U m G T I p I V Y K A N I v z 8 7 X n 4 Y P g 9 4 B o V M 7 R W z 0 5 d S 0 f R y O B x v V q l 8 U R J p + 7 k h R C G Q G a B N s + w C G R K 3 l k j b 0 P P / y A 2 0 y t M o X i d X m c T q d p e P g 5 / e q z X 1 J f X 5 + 0 q S A b W f G o E e A p N N 9 d S x i b l m K i e H 0 2 7 S Q h t g e F h l I h t r M R E r L A E + g E O G O k B I Q z b C 0 0 y b V 1 P J p V H j X k J R Z M i U Z r R z o 0 A l z m g 4 N H Z b r F d i K b U f t N C Y G Y D E a E S I h r Y v k D Q Z 1 e p m J B m a p Q U U I u j s / x x y i t V q Z 4 I l R b n / Z I H O M 2 5 6 y 0 i N M k 0 P b D x R V x I z u z Y 7 z e i 7 H x b S 8 L j M v D 3 C e l h W p F r V 7 E w i T J s n b E N q A m H f c B R w j G 7 + V z c F S U K Z n G + E F F K K f U G e c 4 J T j j m t g 5 z K U 9 9 K e n Q R p d W J + 7 G / O V L l 5 6 e 1 2 a b C N w e z x s r t m H E y n C G E 2 k t B U T i M m D q f I Y 1 Y 6 + M m P y 4 X q k g 5 j J v F f S O J E J B d 3 Q o F 7 t s j j G K Y G 9 S S X e 1 E 4 7 i u c L r 2 / / o H 0 y M z M r f U 6 I Q y P A f b 0 R o O I 3 A r T P w r y a a C h k k l A R x d J Q f C z X c o i R 5 T 6 0 p T T p u I L I G E O Q q o i t Y z k N H j 5 7 X d p L c U w b y u f i T B Y f T h M 7 C a x w h P 2 e X g X 0 S X V 2 d o h n D w 4 I D B 3 C + D 2 p 9 E y w T F q t T L Q W F u b n 5 c G Y 1 X 1 e d s z N z v D n u z W B F C G q Z F J a C O P / p L + J 0 0 A g o 8 G y T O p s J i v 3 h c 3 k 8 N 5 y p U S x m D P a T x D H t K H 8 7 h W t u h t 7 + p q a a / v w e O b 1 w 4 b 6 + n p p b G x M K r s B y g A m G w g G z d U I 0 B 6 x e E z i P r + f p i Y n h A w A P q u 1 v Y O i s b j 0 h + E z c E 6 I J W R i 4 q A O s N 2 k H A 9 l a U f h P K 5 d y P i l o x m f M z o P 5 4 T y + J 0 6 f U Q + 3 w l w T h u K x a h + o E m g n c V K 9 t X 5 i 7 Y T x v d N T U 1 J Z c Y U 9 / v 3 7 8 s 5 0 4 e 0 M D c r I c 6 9 e D F G k x P j 2 q 2 u C A t N B w c E n A k o V y O A K V 8 c K w 1 U E Y d D j r W a D D c S Y a 3 E x x g h U S x V q D 2 s y M W t K M r k 1 X l I N I q O 5 m o 9 2 k t x j I Y C Z L d W z u A m m X Y e P 7 5 4 9 V A d m H o Y x w e H w M 9 3 7 t K N G z d p e l o R C A B Z o G 1 m Z q Z l H b 6 F h W U q m M 2 n b P D 5 q 9 o Q V I K o d l O 9 q J m 9 G C d o t B Z I F g i G x E H B F 1 j p T 2 b 4 U O L Q k s 7 x 8 A H w B f A N O U P 8 H n 4 6 2 b Q U 0 C T X z q B Y 5 j b O a 1 a M h Z b C L N 7 j J w b p 0 q W L U h Y g G D p 8 I d B Y q V S G 3 v / g P e r u 7 p L 1 + O p R y N u W N m A S G K m S x i 4 l i k S w i r A 6 h m a S O J w P b N 5 B U 2 J F 2 p W c R 6 5 F e y 4 U x F j D 1 X V p r 8 R R G i r k z w q h + I V v j u + u D k 1 y b S 9 + n n x 9 W w r m G o g F M 6 + n p 4 s e P 3 5 C 9 + 8 9 Y P N u k o 4 c O U p H j x 6 R B V e C w c Y j K M I y v M l V J Z U W a C m L S F z m C E t M H C u N B b N 3 T V y 2 0 2 E Z X 1 R z q d S Y v h K d O V t d 0 t k J c F Q b y u P i T O f M M l q q S a C d B T x l G J a 0 H m B V p K G h I T p 1 a k g I c G z w G I X D V Y 2 U y W R p f H x C i G N g y J N j M w 5 l a c g B E S 0 l p F K a C 2 E h z x p J y M X a i A U r C t v f A 5 l Y Z C M P 2 g m E 4 m v 7 D / X w N 9 X W o 7 0 U R 2 k o w O 1 S T y 7 R V E 3 s K L g + 0 7 2 X r 9 d S d s D p g O k e 9 Z s E Y J w g B I t X P r j / Q L x 9 I B O Q h a b R 5 I L Y i Y R y R h x E w g z e U r F E + Q J G k l f I 4 1 M d t 2 a z t 2 R W 1 Q 2 p H y A U S O c w O I 5 Q Q R + G k + D p p D K / H k 2 t t b 2 Y S b k p u 7 G 1 L q U v C K v D 2 o F y Q d / V F 1 9 8 T p 1 d n X T t 6 j W Z V g / N h f l T 9 n Z T D Z E 0 m Z A W j c H d r v a b E i I x i R Y X 5 j k O j Q V z D 9 c z k T g d B D v U 3 6 m + 3 E F w l F M C E g + n d O Z D p S t C N U m 0 s 7 i 7 A S 0 F 7 e F h 8 2 + t E e f w / k G D v f f + e 5 R O Z + j e v X u a N J o 8 l n A Z C 6 m U o L P W S m c x 2 g p u 9 x V s K c r t q 4 W U G g s o d Y P l 3 Q / O r a o / e y 2 O 0 1 A A W 8 5 C K n 7 h o 9 V a q o n t R b 6 0 / m q A t f P q t Z O B Z d J x 2 Y F w / f 1 9 0 s 6 S s X u c J l r J R i L 1 4 K w V a K V U M i m r H w F I C 4 b C l E q n O a 7 I B C E q C X m d B k c 5 J Y y 0 x f J c O m q V U G Q o l w S z H + c U m h p r e 4 G l y o r r a L K C L I 8 e P W K i 9 O u U K u x k s p N j a X F J T D i Y b O L F E 0 + e M u G U V 6 9 E 6 R S G M m G f Z c x x w k q x 6 r 0 Q u M k x W m I 2 7 V e j J l A n S g U a O o V t b 2 r r j R P E k R o q 6 N c 9 4 i L 8 R B J N 1 c R O g S 0 t u j b m l / B V S P N z D l q h f n 4 U i G T C e m K B N N h D a m l x k d M 5 T T Q U X 6 P P Q z B O 0 M Q x R N r L G l A I h z Q m F P q 8 J p a 0 d 4 + P 0 Y Y 6 f W Z Q v t N p c M 4 E w z r B k s E q A z W x 6 k j V 1 F L b i 1 T O T V 8 / x S K T O q E B v n 9 W o a f p Q 5 S 3 q T M 7 m V S o 4 t I e 4 n D g 8 C H p D B 4 b H R P C 2 I k k W s h + z I K 2 F D 5 D 2 k o 4 z 5 J j k 1 Q d 4 0 F b p G g s S D 6 H r H J U L 8 5 Z U 6 J O e r F H E A j F A j K Z A m t i 5 8 D 1 m b 5 8 H K T 7 U 9 6 G o y h + e b x E 0 d w T a 7 N p l I l d h D B G A + E B y G n Y t g b T 0 z G g F n 1 U K y s r E k J j Y e y e I h K I p c p a X O y a a J C l x Q V 6 O M 3 a U 5 / H u f f e P 9 e w z j h B H N m G g q C 9 q Z w T 1 Y z E 0 6 2 J n c f 4 k p e + e R a Q u V N 5 G 7 H Q v / T O O 5 d W D X Y 1 G k Z 5 8 g y p q o J R F l h 9 F n 1 T W L 8 c C E e j k m b a S 5 j W g b j P x 2 0 l v A + k Y v E G o n x s 2 k 5 w b p S o q x v u 8 t V 1 x g n i y D a U Q X c b C k S R S U J o K s 5 s g 6 b V t 7 N 4 P O O l b 4 f V I N r l 5 W V a Y K 2 C p R u q R N J k 0 n E x 5 + w E 0 w K C g Y T w / N n T Q 6 E w J Z M r M k I i k W i 1 i G T I B A L e f 2 n M P d S B I p 0 9 5 8 y 2 k 4 G j C S X L Z 1 e Q m d U n l D I N F K m 4 7 J r Y Y Z Q q L v r q b k 7 G 7 2 E j A T M C A s Q x p r j l u U M o Z C i L W Y d F N b H 1 z e z s H A 0 M D N j O G 4 K w 9 m K S Y Q E W z A q G e Y f 3 G Z l Y d F G O z 2 E P q F K J m w D 8 n v M X 1 C Z v T o V j n R J G O l q r 3 h 0 I V L 6 S p v m 3 W y h 4 Y r L u e U d H O 4 1 P L x D 2 h 5 b 5 S q K N F L F E 6 + g Q a 6 B j 5 4 6 5 u X l u E + X o w Y O H l n Y S L Y Q Q p O M H J J x L b m x m z a H X p 7 1 7 X M 4 g 7 s t l T M e v P k y P n x i Q y Y e N 6 o l T h G / P 2 X 8 t M V a i o p U g y F g T r 4 7 j a n r 8 d h b Y j Q P k w W z Z y f k S f T f i E 1 L Y S W T M v 6 d P n 9 G R I w O y z W h n Z y d F I x H q 6 u r U 1 + C h C F K h / J Q W E + 2 m 0 9 C H D z L B K / h o h s k l D 9 E q o T 7 8 6 J K t Z j j z z 9 E m n 0 F b A q O O b W S q I x U K u 4 m d A f I 2 E Y C n t S J T 4 s P R F l k c J V t Q B L K 7 w d F f 1 N b W y g 8 4 N R Z P k a Y g W + M g b r Q T C I S d 5 A H x 8 H F 5 K j O x Q E t s I j 6 Y C V A y i z R F J I T H j v X J 9 U 7 H v i B U R 5 u 3 q q W Q y R L a S C W E M t L E d g E k g n R F k e d l a k m 0 U F 8 0 R b 8 a T J P P j b y v k g m k w D p + 2 J / X n o 4 1 1 L E u + s T E p B A J B E L b C t o J B A S R F K F K l M y 5 6 e F s l D I 5 0 8 5 S Z K r w w / S T T z / Q d + V s 7 A t C A d 0 d b I N L B u s n l y E V h A s O n B J e N b E t M G R C + 6 g o + V u h a C x K i 4 u L n P / K t L t / / y G N j o 7 R k y d P 6 Y c f r g p J 6 l 3 m a H f B 9 M M a 6 W g z Z Z h E a E 9 h 3 Q m I l C d f d 2 f c R Q + m M E R J E Q n D i 8 x Q o 7 f O D + m 7 c j 4 c N 9 p 8 L W l r 8 Z L H h c w u U J k z G p k N Y h l B x n N p S s E 3 s Q V o E o l w 5 Y Z J 1 x / n y q 0 J g v l Q 9 + 7 d F 4 8 f l m n G 5 m v o v M U U + W Q y K f O k j M Y R 7 c I f i T Y u 4 s t M K v H q 8 T l I j t t K K M d b L 1 y U g o k n 5 Y o p 8 9 j Z X c V d l R K 9 8 9 5 b q + q D U 4 U 1 F L / u E x k a j E g h o 6 P P k M h u + u H p h g o g p B J i N c n V G D p / t F S 1 k X K H i 8 Y H g Z h U E b + O s 8 D z B n M N S 4 z J S G + u Q T 1 9 P d b M 3 c H B Y 3 T n z s 9 s 3 k 1 I + Q g J W Z v h v R h Q m 0 x h S 9 G q i Q e i / T z h o j S b e M r a s J c r P z h Z / v q 3 v + F P b l w f n C j 7 x u Q D 4 G 3 y + 1 x U s T I d R L L F 5 V i R S n U C N 0 n V C M w Z y Z V q 7 m h C c b 4 Z M a Q 6 3 V l d 1 w G D Y u G B A 4 E k j c m B b T 3 t 5 7 H L I f a c w r Y 5 m F x o n A 5 w o b e 2 J q S M D K G e z Z K a h S v H m k x i e a h + p 2 g k S G 1 t L X K H + w X 7 i l D A q e N R L n 9 F J F M I p o C E X F p b 2 Z + 6 p t o 0 Y Q f n i c k j 0 5 e k p W r y l S n k R X 6 W a W 5 2 T k y 9 w c F B P l Z a D C I a R + L V f M e + U 1 g t a X p 6 W k g n K 7 2 y u Y c Q 5 Y S 2 F s J p W z 9 T t S x V 2 4 m / n H 7 3 D 3 + t 7 3 X / w P E d u 4 1 k 6 H j c p q X s o o m l R V U K T S o h V h N W P i B L R D N p E j E p 7 N o J 4 h V P H u c p x z E P C g u 0 A E I k u U a R T b x 3 R n A 9 5 z 0 W b M H S Y i D P F B N L T U p U c 5 7 w n p F Z a C Z V b j W k 4 u t h 6 n 3 2 x W X H d + I 2 k n 3 V h j I S D H o p F o X X T z 3 N p C B s 7 S o Z T K k L V g q d C 9 p U m j c L 6 m F i a R w h z 6 t J J F p G p 5 3 u U u v i Y V j Q 4 H F o J n X e 5 C l I J V 4 5 u 3 D 6 O L e h 2 t v b a H l p W b y B 0 E w d n Z 1 C L r T D 4 H C Y W q 6 o c h M S o R w h e T 7 O 8 3 t b 6 O i x w 3 z / j c v f y Y J n Q I N k 5 8 u J Y w n x A C l S s c C c A L n s Y g r M i B S 4 r j B S s a p y 0 K B + l w m r J l o t e Y z Y C K G P Y V Z H f Z y n n F 9 T U 9 A w f v H M 4 d i S o p J i j R Q p k Y i r k e T 8 W V j T z + r Y 5 f e g D X Z 9 F P s 8 Y b y e 9 u j p O M o Q 8 + D + y 9 / + p 4 Z l v h 9 k 3 7 W h 7 L j w V i c T x G Y u a L G b E W L + W U S q V h o 7 q f A k l 9 p 3 I G B 7 Q O j f J s c s M H / t m q l K p m q a y q M y D S R y E l f T L g r k w 1 g 8 o 5 W M a a c F n 2 E / 9 r g 9 M k w J N S w e j / H 1 n C 4 E L N L t l 2 q N C e u B h 1 C 0 E + a / F e m / / o + / E + / f f s W + b E M Z c X t c d P Z U G x e 0 c r G W u V B E Y 4 F E m k x 2 Y k m 6 r g A Q V B i p a K h v / J G q A u 4 3 V E k D M Y N V h T B 1 5 M H y b N W H i o p X z 5 t 0 T E M v U V + 8 I C M Z s B R Y X 1 8 P p 7 O J h v M w n 0 2 o B Q Q z I f I 4 y S Q E K T A P C s f Q Q I u p M t 0 Y c 1 v k s S w L E T b 1 W P 7 q b z 4 n f 0 A R c b / K v t Z Q Q C T i p 2 g Y O 9 r p J 5 4 I S K X i K l 1 X F o Q 1 p F K V w 1 Q s + 5 Q E x 0 E T Z r X w K R u J L I I Y U p k 4 i / q 9 t m s s M X m h 5 G Q 7 t F O Z R k a e U 0 9 P D + e f v g a E 4 d A Q p 5 F g J A U 2 F 8 C 9 4 R h m I v q Z R m a x B F m 1 j E A y i 1 w s 8 X h U r w K 7 v + G 6 + n R 8 P z 6 W V + H a j y + 4 s P k H u b 3 y Z M Q + R i 4 2 P b D T H S a 3 q S 0 m E f K x i 0 N + g m I Q J z x J J s 4 v / J D h x w z + b X H 9 Y k E l 1 a b t K E A c H a 2 J I y b / 9 h D k 4 h B n E c r 1 K s 0 6 N q K v B 4 l U O o h X o V 8 c y 8 p A W A w Z Q g e u I q M y F 4 V 0 n N F L m Q o 9 n P b Q x d 5 q P 1 U u n 5 c p 7 l j r / N n w M B 0 5 f J h K F T f d H l d t J k O m q p k H B 0 W e g g E v / f d / / n u 5 5 / 0 O 1 7 U D Q i j g + 2 v P u d B d T C a f I l J D U n G a E M l G K g 5 B M p B E p Y F I Q i c d 4 l i + Q l A 9 t i U 2 g H V 2 d W R 9 k E p v g M q P / 0 a h v k 5 I g Z g O d b o h k B x r 0 k h c X y c a S 8 5 V q D V U p N N d O X r 8 6 A k d h 2 c P 1 9 v I h L j R U u p Y k 4 x l l E n Y 3 d 0 t V g A W x H w x t U x T 2 Z Y q i Y z l o D U T C O X h c v i n f / l 7 K Z + D g A N F K N S T 7 6 + N c O E z c Z h M b t Z W Q i C J a z K B X J Z m s p H K I p g S V H 4 r j l C + A X G J 4 K w V t 0 V s M Y 1 V C R q v y H V 1 S l 9 g B R y R u M Q 4 U A R Q U Y Q 4 1 u k S 5 w M d l 9 A m 9 c e G Z A g / O Z q l 5 6 O j 1 M P E c G P r T p A J h D H E 4 r i 0 p Z C m S Q V H B d p a 8 X h c y I T j y c l J e p G F u Q j y 2 U h k x f P i Y v 6 f / / J 7 + Z 6 D A t e 1 Z w e H U A A q x j d X n v E v Y + L A 9 D M k 0 o Q S r c U E E o 1 V Q 6 x a Q l l E M n F m h g R g C N I k q k N A n R T Y U h u C q 6 6 O 1 U G S b W f 5 t 0 i A F J 2 I 3 y c p c o x 0 f b 2 E S E c a D p G q j o 3 w i 4 p b 1 2 k i M V E M q T 4 4 l K S n T 5 / K B E E h D Y T P i b N D H 1 e d E 0 q w O C U c G B h 6 p E y 7 E v 3 4 3 O y c A Q L B M V H r i M A C P P / 0 v 3 5 P 2 J D 6 I I E J N Y G c P 1 D I Z P J 0 7 f o I 3 I C a U K p N p U g F k o F I V U I p j W U I p U I Q R P 4 k r X q M f 6 F M X S i Q 0 z p e A z k h F V 1 h d Z a r F F R y i T B Q y X X U i q v z f M Q v 8 q r D u n Q t k i J x R I 0 W s p 2 X s K q d 2 k I l O t H B G m p k l A 4 f H r A I s 4 p Q T B g J 9 f G T 5 9 M U j s b F f J t N l m l u B e l K M 4 l T i E k m / U x a M 2 G n y t / 9 w 9 9 Q e 0 c b f s G B g u v 6 A S Q U k M s X 6 b v v n / A v V J r K a k s J s W x a y h D J E A x x K 1 T C L 0 I U F c e n 6 7 i K 6 T Q A 6 T p a T V w H V B G g j i v o C O q 8 F d e x m h A X q P M W S Z A q g T o 2 1 x j S m O v k 2 r r 0 y 0 c y X O F L t L S 8 R P E Y m 2 + a M I Z Q 5 t g Q y p h 3 6 W y B v r 3 z k k L x T s k X 4 0 2 1 z D u E B Y y C K I i Z 9 4 / / 7 W 8 p F o / K f R 8 0 H F h C A e i 5 / 8 u 3 j / h X g j j K / F N m I I 5 1 m 0 r O G R M Q h K i S i V 9 q j x l W u i a S h O q E C m z x D Q O V W 0 d B D P W v Q p V i 4 o o I E p M Q x 3 I g x + o 6 H V c n r L i V Z i M X y H G x P 0 c B T 0 m G C m F X Q q v t 1 E B q N B T H s e f t v N 4 Z w 9 J K E v K x E A r z m + C A c N H v m U x w k R 9 U u K 4 P H 1 x C G X z 9 9 T 1 Z D q t K K J i B m l B C J B O 3 E 6 h K J I t E E G G R T g M k T S L m X 8 V t g Y K 5 D t X b w J b 1 V p Q r u Q r M i y K A i p g U R P U x R + Q f L 0 g 3 a T r O Y o 9 X R R G K X y j q L 9 L Z 7 j z d v X u P T p 8 + Z d N I I E 4 d s b j t J B p H k y l b K N O d i e r a e X I O Z D J e P U 0 o j L T 4 5 / / 9 j / L g O s h g Q k 1 y r h 5 s o N 5 8 / f U d T S p j / j F h 6 k M h V p V Q I M s r 3 e k 4 N k S R O I 6 q 8 S r 4 u D 4 J k J x f n f 1 S 0 Q 1 Q + V V E / 9 t D v O p j e Q 8 f I Q 1 x f U 7 F c V h r 7 p n j G J P p T J f q P 8 K c p f 5 D / a q t B F L Z H A 8 Q 0 2 Y S F z i H U 8 t E Y / N m m T e l k Z T z Q Z E K Z E I 8 E P C L A + K g k w l 4 I w g F o P L c v P m M Z m Z T m k D Q S I Z Q V W 1 V 6 6 C A V O P 8 o u J C E J 3 G M K G k q Y j 8 K 5 i 0 t a E K w F Y M E g U d E J i z H J p 0 K 1 R p 6 h x e T Z o K E T X X W X 1 N + N N x n 6 d M l / p y 1 n y l R C J R 4 4 A w B B I R c p U o n a / I P r d z S T U S Q p F J E U p G / M t o C K W V O J F 6 e r v p t 7 / 7 q z e C T I D r x z e E U A a 3 b w / T x O S i k K m G W D X u d J A F x N K h O Q Z x J A 6 S K N I o M i E N n y 4 v O s 0 G f V y X K r A y X 9 V + C 6 j 4 6 i T H d C i v + j o J W d Q p h P p Y C x 9 Y c S t N w q q m + m B A 7 X 0 7 M z 0 t Z M K D x H j y 7 B o J M s s E G p 7 F 8 m C a Q H W h a j N p b x 6 T y c W f 2 3 + o l 3 7 7 d / 8 Z d / i G g O j / A 3 w x p N 1 q I r w L A A A A A E l F T k S u Q m C C < / I m a g e > < / T o u r > < / T o u r s > < / V i s u a l i z a t i o n > 
</file>

<file path=customXml/item2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2 3 7 0 d 4 0 1 - 1 3 9 9 - 4 d 2 4 - 9 c e 1 - b c d a e b d 3 b a 0 e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 0 < / L a t i t u d e > < L o n g i t u d e > - 9 0 < / L o n g i t u d e > < R o t a t i o n > 0 < / R o t a t i o n > < P i v o t A n g l e > - 0 . 0 0 8 3 6 4 3 3 9 3 0 6 3 4 5 8 < / P i v o t A n g l e > < D i s t a n c e > 1 . 8 < / D i s t a n c e > < / C a m e r a > < I m a g e > i V B O R w 0 K G g o A A A A N S U h E U g A A A N Q A A A B 1 C A Y A A A A 2 n s 9 T A A A A A X N S R 0 I A r s 4 c 6 Q A A A A R n Q U 1 B A A C x j w v 8 Y Q U A A A A J c E h Z c w A A B K o A A A S q A f V M / I A A A D A 6 S U R B V H h e 7 X 0 H c x x H l u Z r 7 7 v h L U E D k q A T R V K W k m Y 0 0 m j i b i N 2 4 y Z 2 J 2 J 3 9 u L u Y m 9 j L + 7 / X c T t x u 2 O R p o Z i Z J I S n S i N w A B A i C 8 a 2 / v f S 8 z q 6 s b D R I e B b A / 4 H V m Z V V 3 V 2 f m V + / l S + f 6 v 9 / + W K E 3 F N 5 g K 1 H w G B W L R S q V S l S p V C z 5 9 Y m 0 h I V 8 n r w + H 7 n d b v 0 u h X K 5 R C 5 X b d q r g M 9 y u V z 6 a G P A v X k 8 H o n j c w T 8 U c U C 3 z f f u 9 v j 5 v v h d D 7 n D w S s e 8 W 1 q Z U V c n s 9 F A g E K Z X j 3 1 P 2 0 I 2 J k J x f C 6 + 6 T 3 M O o V 3 w n T 6 f l 9 y l K c q v T M g 1 b y L c K J g 3 U S J d l 6 j s P 0 K F Q k E q b L l c t u R 0 V 9 6 q K B 4 v V 5 I 6 M m X S a T 5 X m 7 a y v K R j j Z H N Z H R s 4 w C Z c r m s x E F w g O + O K 7 C P g q E Q + f 0 B C g a D F G A p 8 u 8 B M h n c o 4 u i 8 T i F w x E q 8 2 8 c X + D f U 8 n J + V c B R L S I W w e T j t C e Z 8 j D f L 5 A R V c X h b v e 4 R v k T K 7 L 8 z d B X P 9 6 5 c 3 S U K F Y G x P p K F f Q k m g m U z F M R T n b k 6 f e W E n i D T X D B o D 3 Q I M U C n n 5 L l R s p O G T D E l R 6 U 0 I M d 9 T Q U W t q I o q o t + P e 7 U T v M z X I 6 2 Q B 1 F c 5 O U H A O 6 5 0 Y N g L u W m W x N + f o 9 O 2 A D M f d p h T z P 3 j + / E P f j 9 f A + l S c o s T e o r 3 g y 8 U Y T y h d q o E j j C T 9 K i 9 W S V C m 4 q M Y d f D G X l Y Q N A e 0 E L m P N A O p W k c C R K + R x X Y L 7 Q 4 / F S K p m k W C y G W t W w 4 t k B U 9 H t V i R d D X x P 4 / e D U C D J W s h m s + T m 7 / b 5 / W v e A 3 5 H m h X c d 8 9 f b f K t h b U + 1 6 Q j h I B U E J i A H p i A y T f H B K x 9 h B 1 g J P o u U M l 3 h D V T 1 c S r J 5 M K J R D g S Z t l 0 8 k O k A l A W w W m F r R B j M 0 q F 1 e g R h U u l V z R M Y W F u T k d a 4 T G F R b E R g X F P S e T y 9 Z 9 Q 1 Z W l u X 3 B P h + k v q 7 k L 6 0 u M g k q z U z c X + j C 3 5 9 t H G Y 7 6 y H S T P n c Z + 4 J z E B 3 d 0 U 7 r w o 5 9 8 E s I b 6 a X U O H T D E e i 9 x Z a u a T 6 b g 7 R X B 4 P O T W f J w v b a n Q Q O F w m G p 1 B t F s V h g Y v r 0 k Y J o R 7 4 P n I O 2 A h n 5 C 6 X C w w F i R 3 J l h a L Q f h o 5 1 k R o K x m g T Q W t Z A B N h f a U H c V S m e b S P r o z W f v Z W 0 G j h w e A d L s Y E z D g d 1 N 2 7 o a + 6 u D C 9 a / f H W x C w f m Q T p e l D S M V m Q V o R C b g i 5 O N n Q f Q V M F Q W B 9 V g f a R z 7 f 5 p 3 4 9 4 N z A 9 8 B 8 4 x o p D w C / j T D L S 0 s U T y T 0 U W P g N 5 k K n y 2 4 6 J v h g M R 3 A u Z 7 D M y x C U E o x G E 6 + 3 x u y i 8 c b F I d a J M P Z E q l l P M B R E J F q x c 7 c D y b 8 q x q t K P 9 0 o h M g G f N 9 p A i 2 0 Y B E x K V D + 0 l x K H J 7 A h H I j p W R f 3 v Q A W G + f f z S 9 + O k g l o l I d 2 M Q 8 x l E E + X y J v 4 p K + 8 m D C 9 W 8 H V E O F 1 y A T Y E I 7 6 t P e 7 i t Q e y j P 2 i 3 D k q S O j k 6 p 4 H b A R Q 0 v W z q d p q W l Z W p v a x U 3 N p 7 K m z E P A T g 7 0 D 4 D l O v b L R 4 / m J x A k s 1 P a C y Q x j z 9 8 f t g V t n x d M 5 L w y y 7 C d y L H e Y Y o b l f 5 K G X b e r y y m 0 5 d 9 D A h L p x 4 A g V a D 1 D u Y J P G v O v I 1 M j c g G J 4 g g N 9 Y c p l 8 9 R j L X C / M I C E z T N G o O f t q W i V B D x 7 s X j d P z 4 o F S U p 0 + H K R j w 0 8 D h w 3 x e f 9 A G M T s 9 T R 1 d X f q o i n Q 6 R c u l O E 0 t M O F 8 X o q G P B T y V a g t X G b z U L X V S k W l z V K p J C 2 U u 2 h 4 C w 6 I z W K 9 p P I Q t 2 X T 9 + X c Q Y L r 3 7 4 / W I Q K t b 9 F 6 Y x r X Z p p L T I B P b E y v d W b p y 8 f B / k 6 o k + P Z 8 l f Z 9 0 t z M 9 R a 1 u 7 P l J 4 / P g x H W Z C w e u 2 x O 2 d 2 d l Z i j P p O j s 7 9 R V r 4 + W K h 0 a m c l T y R K g v X q S u W I U i f t X m G 1 n w 0 p O Z x h o n 7 K 9 Q t u i i s K 9 M l 4 9 U z c w / P K p 1 T u w W 1 k M q I Z a L H w C Z B 3 L u o O B A E S r W c 5 F W V s p b 0 k w G 3 b E S n e 8 t W J X y l 4 M 5 C n h r 3 w O X e C R a 9 c A B M P + e P H l K E T b R W t v a q I 3 N Q J C q U C h S b 2 + P v q o W z 2 a 9 9 G x + + 8 y z 3 w y p U R W P p 7 3 0 f H F 3 z T 6 D d Z G K Q 4 + b 8 z R z c D Q V r A X p / d j v 4 v G F u X 1 R 2 b J m M k g X X F Q q u 8 S k A q a T 9 c 6 H C r d r V j s I w k y k U 0 M n x Q w E m Y A 2 J t b Y 2 J i 4 t O 1 4 z i Q C Y b e T T F 6 u o O b X n e y C a a o P d h l r 5 T l C C M o I 7 c 9 i i Y 8 9 L Q 3 L d D 8 K t 5 w b J e 8 v 8 Q Y T V A k O b R u Z g J W s m 3 4 Y 9 d M 7 h / L k Z 8 3 0 q M 7 c m p u Z k a f s m r D V Z M Q O D / T T 1 R + u W d 8 P T + J j 1 k z b j S I / B C a X q u T / x b H X j 9 3 b K a y V 9 w g t 4 d w p u r u o 4 m 7 h M 7 X l u h / l Q L j N K w E 1 Y n y 7 y A T 4 u E 4 e j i 6 L p y 3 E 9 R 5 v h T Y x L n X p j G 0 A O A T M A F U D j G b o 6 e 2 j Q N D H Z m J K N M h m x t O t F / e m + H t y K G C q M V P j Q a V t x S z Z J a x V B g h R X h L n i p h 3 d U h 8 v 2 P f j z b 3 t 1 2 Q s X l 2 Q g F r F e R 6 U e S y D o T C 0 v 8 0 1 F W Q r w P Q r 7 O c L l E 0 F p f v B K Z e T k g 8 y c T B A N a 8 H h E O 4 H v N y I a L F y + y 6 f e c 7 t 2 9 R 1 e / / 4 G y m d p h S d u J H 0 Y D F m n 9 H h V Z Z q 0 L R P w b y 4 u t Y q 2 y Q K h I 5 R J S Z d 3 H V p X v f p N 9 r a H C H e e 4 X b J 6 O J E p M I P 6 4 / U A b 7 k 1 7 q N v n g U o F i i T V 1 f K Y g k j u n 1 W X 9 D E + C h 1 9 / R J P x B I h r R i q a q h c D z 9 8 q X E M f a v p 6 e H z p 0 7 S 7 m u X z F Z a x 0 a 2 w m Q 6 a v H Q W 4 H E h X Y D L R j R W u v 3 c R a Z W K V F / r b K i 7 K 0 W F J 3 6 / Y t 0 4 J f 6 i d 0 h m P k K n e 1 L O j U d p G k C v y k 5 O l M 6 L 6 e F B R r 4 z 4 p e M U 4 + r 6 + h t U A P 7 O p S U 1 O H V 0 + C n 1 D x y W E Q 9 F 1 l x w s 6 f y c H j o a 3 c Q + O V f P V F u f 4 O L / V W y B 3 1 b y 5 u N o r 4 s T J l Z 6 X g Y M a k K 1 N a w z P e D s I Z q l O x w 4 a d Z y X f o t e 0 m e 3 y z g G Z C B 2 p H t P a z Z B S C L 0 o z U y 9 r v m d m + i V 1 d v d S I t E i s 2 T b 2 j t p b n Z K h g L 5 9 A i I 6 Z V 6 j + H u 4 S Z r X a N t M c 7 P 5 j v Z F T Q q E 6 R B 1 K R N N + V K 8 J 4 i j + r K f R / I v m x D B d v P U 6 F Q 1 U w G j Q p r q 4 C J 9 + W j o L i j T 3 b W O h u u j A S o t b O H 2 1 B q E h 1 m 1 b Z 3 q F E O 8 3 O z c n + Y M Y v b i s W r A 1 r n 0 j t n a e M + W 0 N l O t Z W p J M d R U p w v B 7 4 T Q Y 7 k G U b g r 3 M 4 E a H i Y x C X i n 2 r C r 3 / S D 7 r g 0 V j H d T J l N Z Z e r V k 2 m 7 y f X T C / + q j l 3 g y n B A n v K T 4 2 P i S i + V l W k I R 8 T i w r z E O 7 t 6 Z B T 5 / P y s e A H z y p e x 7 T j V V a A P j + Q p y 4 S Z Z C 2 I + 3 1 / I C 8 d v Z 8 2 6 J g 2 Q F 3 Y T T Q q K y s N m c m C N T J y J b j S 9 x d c / + / q r e 2 t e T s M T / x t b p s 0 n i R o U H + 8 0 8 A c K j e V p e N 2 m r U V J i F i S j r c 5 z D 5 / E E 1 G V H a U a U i 5 S o h + u H 5 5 s b Z d U T K M r o g l S l S s l g 7 k h z E q P / l q J 8 d 4 T L 1 x I v k Z y s 1 w u b r x L K H n u x A H 9 h G o b R R F e a 4 w g + l U r H A Y Y F a g t O S t l / g + v e r t / c N o Y L t Z y m Z Y p N F t 5 0 g w F 4 T q i t a p r f 7 8 j Q + 9 l w 8 f Q W u D G 1 t q l 8 F n b 9 L C w v k D / g p n U r J c T D R S d 8 + W / + 0 i p 5 o j k 5 1 V 6 R v D M D v T q f S d H 2 q Q 9 z 7 G 8 W v + Q G A u n v / p U / I t Z e w k 8 o i F N b S 4 D w s 8 8 O H W 8 t M q l l J 3 w / Y V y Z f J q u 8 e n a t t N d k A r o 9 Y + K M 6 B 8 4 Q o m W V u r g d h Q 6 h E G e B T b z Y o m 4 T E J s 6 + i U G b j l 7 M q G O l d 7 w y m a H n 8 u c W h B e B e f L r d t i k w A 3 O k / j v n p b E 9 B z M H L R 6 q j K T B b e a 9 Q L T u + C X F Q w B u 6 + + W 5 F e w b p 0 S g / X x D r 5 4 d e 0 E m D J j o 7 u 6 W d h I w O z M l 9 x h h s 2 9 m C s 4 K t 7 S f J l 6 A d F M U C A X J 6 / O K l l g v q V o T Y e o / f I T G R k d k F H v O x Z + d 2 v y z E L m U K b j o + b y H 5 t N u 6 R a 4 2 J + n o 2 1 F K u 1 y F j Y q M 1 P s U K P o 8 J 1 N c l v K J D p c 9 o W G c n s D / G R W v e p 2 M u 0 F g e o B q 3 M 6 6 Z a R 5 2 g / x R O t l J c l v U j c 5 x 6 v h 7 V W G 0 V i M V n / o Z D H S k p + m f p h n 2 r R C L C A P j 6 a s 4 i H d h h + c d S v 5 k B t B e h f e z z r E 2 f L z X E l I 3 q Q b l e 0 R O 8 P 5 C i a u k U X + n I U 3 s X + K i l T / H A W 4 / F D h 2 + p t L e m 6 X q x L w j l i W L g 6 8 5 2 4 G 4 F t y f 8 9 P 1 k J x U J 6 y b 4 K B g M U X J 5 W U y z l a U l M f t g q k a j M e n k R R t h e W G e v J U M f X o 8 R 4 d b q 9 P c 4 Y n r i 6 b p Y m + S f n 0 i K 3 O d A P w + f M b t W 3 f o z 4 8 4 L 7 b w c 6 W e v g I Y W b + U d Z O 3 u E J t o S J 9 f C w n G s z c y 3 a j v u x w j D 4 p E E p m L H M 4 l 1 w 9 s t + J c P 3 H t T t 7 V x P X A Y 8 / Q n n P U R k f Z y e U v R D q C 2 Q v g e k e v Y E 5 6 m q P k c f 2 u M I 9 w h z 0 u L 3 c l l I O C 8 y y h d b C N J B 8 y U W L M x N s Q n q o o 6 u T x k d H x c H x 5 O k z m e G K + V Q z s 7 P 0 y 0 9 / Q T 9 M b G 0 g K S t N O p w o U m + i J F N I X t h G p 5 / p K t A 4 H 4 e Y P L N P v 6 e P P 7 x E u Z J X 2 m t o X 8 E d / 2 J x Z 7 R F 1 U G B 8 o R W w l L T B S q z l E o F a o 1 k K O j b o T 6 H b Y L r P 6 4 7 m 1 D e x F u U S j n L T b 4 e Y E D q h b 4 8 x Y N 4 2 q o 0 3 D + 0 l l k f A s C 9 z 7 P 5 h 8 l 2 o V B I B u O a p c L u 3 b t H + V y B z r 1 1 V q 7 9 5 i / f 0 q e f f S b D i X Y D h U K O 2 i M e W s 6 v d r F 3 x 8 r U E S n R 3 Z c 7 t D Q Z 5 w v y C 0 Q C q R A y s 6 i 3 r X a d R K f B 0 S a f a K d 8 t e 3 U C E 4 k E w C N c 2 0 s Q H 9 8 H K S r o 3 7 R B O i s x M L + d q A S + S J d M s b P x 2 0 k w I x O P 3 H i B J u J U S Y c m 4 d e r / z W Z G 7 3 i s z n C z Q k E z C 1 4 t 5 W M g H 2 s p S Y E I y F Q / z B z E 1 n 9 7 7 / 7 F V w N K G 8 U c x z e v V I c q c D d 4 t p E 5 h M + P W z C I 0 u R 8 W T h p 9 R 4 K b T n 5 8 F h H C Y a / V 4 N s h p a n 3 z x 4 + f 0 P X r P 8 n I C 7 9 e / B I r K n 1 9 L 0 X Z 1 B J F 2 S T D N A y E 0 Y C K H z Q I n T S Z D L k W 9 3 A c 5 H r A J t / P z i w J z s B K 6 I y 1 d H I j Q u 0 3 c q 0 H 6 C Q + 0 b J I j x 4 9 p g s X 3 p Y K Z T A z M 8 N E e 0 b n z p 6 i R E v t s B y T F 8 N z H n o 8 j c a 8 i 7 X h 7 j 3 N 4 X W 0 O 0 r Q C Y 0 H x m a A e 5 f f w y L t K N 2 W K h W 5 H c 3 x / s 7 8 l r 2 c O w W 5 L y d K + 6 G z r J 0 a O y E O M u C C v z b q o U g k U k M m O G V u / H S L 3 n 3 3 4 i o y A f f v P 6 S b t 2 7 T 9 J P v K L x 8 g 9 u d y / r M 7 g B k s l f y z Z L J w P r t H M o f Q p 3 2 c s 5 b U 1 c c J X / 4 0 Z k a q h I + t + b C / s B B J h i 8 f x F P h i 4 d D b I 5 V 6 Z M J k N 3 7 9 6 j T D p D s X i M 2 t v b q K O j Q / J g e X m Z V l a S N D E + Q R 9 e / k D a W r m y j 7 4 b W f / Q J i c C 5 J F y t x w T 0 F J 5 i c P r d 7 R v k 8 N E d h i O J V Q x c N Z y l U O A N 4 V Q 9 U i v z F M i U K C P T i e 4 M m V o d n Z e 8 g R T 7 r G R A A i G z m K z B v r Y o p c e T u 9 9 4 x 3 z y D A i Y z O o E k r N y I a p V w S h t O n X 3 1 n m t q W + 2 E F g Q t 1 1 X M 3 0 t Z y h Z L L x M s o G b x K h 7 I B Z l c 2 m K V K Z o 0 R 5 g s 6 e O 2 s 5 L Q y w q d o M m 4 5 7 D f R b b W 0 o U 0 V G 6 G N P L a W h Q K a C E I v K B T p 2 y H k O C k d 6 + X I 5 9 X R a C 2 8 q m Q C 0 V f y B M B W C A 3 T y z M V V Z A K W M p v T C t s N Q y Z 0 J G 8 O 5 n f o E I F E l Q v d i T C 7 p j h G P F 4 / q / j G W q m J W n z 3 P E C L T J 6 R e Y 8 M c D V A H 9 h 2 A T O A z 3 d v r T N V L 7 m + O a B S W K E R P F S J C k X V a e 4 k c Z y G c o W P 1 J h 5 9 c R q k q w W 1 8 c C t D A 7 T f / n L 8 O 0 s J y h l Q x 2 D q x d o X a z g E P k R G i Y v r p y i 1 L J J T n e q f F 8 a w E e v l V A z W W M j m 9 8 u 6 C d h u v L n 5 z V h q q E z 7 5 y R m 6 T U K v h L 6 f o e G y K 5 u Y w x T 5 N M y s u C h 3 5 l O t d g 8 r 4 C n j 5 8 Y p 1 M 2 B s D y R K M l 3 / 3 r 0 H t J K 4 T G d 6 K t Q b L 0 l H 9 X z K I 0 4 P L F e 9 c 0 C 5 I 6 j v i 0 I b i s N C X m b 0 D h 1 z l j e T C X X P U T W 0 4 D / F T 1 i 1 2 L 9 p R z U J 9 W p g l M S F / j y F v B i m p e y r n 8 Z D M m J 8 I 8 D C L s c 7 q o N P 7 9 9 / Q P 3 9 f T S V a 6 c T T D Q 7 f d C G + f P T A G H 9 d 3 u J w E Q s V 6 p t H C x j n b e Z o x s B R u X j w 2 s I B W 8 f k 0 l c 6 H x 8 e n B v d h h Z C 4 4 y + b y R f q 4 Q q 8 0 8 g y a Z G g P r / D 2 c 8 t G N F 3 6 1 9 x L L 4 c A L W n x x R 1 9 R B d b i W 2 u U Q W u 4 2 t j B w w y z i 9 H B / H z B Q y + X a 9 3 w + I z P T u R k 1 3 x Z B O Z 4 l v p Z q 5 3 r K d D n J 7 J 0 v k e Z Y w O J r Y w O B 1 k b l T l + g P o R z 8 c a b + G 6 V 3 D 9 8 Y Z z N J Q 7 B n d 5 0 9 z b C l D N j r S V y J d 6 Q t F o h P K + b h n E O t B S p M H 2 o p h 1 c G A E W X M M z 3 v o y Q z 2 a v J I s 0 Q t N q O A v a 2 u X r 1 O l y 9 / Q M N J L D z p o v O 9 G 2 u z o L j Q w b x Z 0 1 C V P 1 s q X B 9 q N R R M P 6 W l 4 D 4 / c z K m 3 7 H 3 c J S G w h r 7 9 S R q Y m N A z m V Q z 1 z c t n C 5 p d 0 D D X I K W 9 v w u a + f B u n b 4 Q B d H / P T 4 U S O K j M / U W u o S F / Y y A R g k 7 h P P / 2 E b t 6 8 J d p m o 2 Q C Q F J M T o Q z Y 6 e g W w W O A e c h s t k Z Y s w 9 o E m q z W M q 6 a G b U 3 H 6 8 7 O Q 7 M B o R i v 8 N O 6 3 l o D G N B B 0 n G N e U 3 t o 9 Z Y 3 c G h g 5 d u u r i 7 K Z L f m N R x k j U n p j S 8 H J n f N 1 a C x 2 a c e H p B s D j + q t i 7 t l T h G Q 3 l D H U I o o B G Z m g T b G K L x V o r G W j j f S D T S 0 1 k v t Q S r e V j i E z / e e c p t p D A d a V + 7 G m B s o J h Y b H Z t t g w 6 o 0 V 6 7 2 h F t j n d E F B H F a N Q A X C g 4 g Y 4 x e l z 8 9 v T T b A d c P 3 x 5 n 3 7 L e 4 d f B 2 U K b a s O d y o S a j t R z 6 T o o 9 O e q k 1 v H b e Y t k y e P s w M D c U D l F L S w s N D B w S o q 0 X G J M J j Y f 1 N t C m g h N l P U C Z w 2 t p 2 l A Y z 2 f c 5 s Z 1 j u O Q v 0 w n j j t j l V n X V 0 4 h V O S 0 T H U H o Q y Z m o T a e b S G y / T u o d e 3 j 0 r 8 k E P F h r M C / V 0 D A w P y 4 I N V g f b W q 4 A R 8 b g W Z I Q R g l n M 6 4 E Q C k T S A 2 S N U 0 J I Z X N M o D / q w j l n b N j m m D Y U 5 1 e T N H u A 5 D r 7 q j x u t 2 g Y T B s B g U Z G R m l y c p J u 3 b o j Z H k V D J k A c b c f z 7 D G e 9 1 m c 6 g L q v U k 1 a L m 4 S q v 1 j n V 9 l 5 d p / Z C H N O G s p d J k 1 i 7 h 3 a 9 7 9 V G 0 N v b R 2 f P n q H B w e N S V q / c a 5 g x O z c v o y 4 M s K z G i c A T + u y E 6 s M a i k + u K n M c V p M U e Q S S q I / 0 B e q 9 1 h V 7 C s c Q C p m y F p H W S m 9 i 6 4 B H c C v o 6 G j T s c Z A y S X i U T V B M q M 6 Y a H Z A v 6 A 9 I k B 6 c V p I V b t + j W a J C h 7 K f 7 a + m H i h m r Z n D O W F 3 P E U s z u Q E z U N m B l V J N E u w L 0 U 2 E V 2 c 3 A z f Z b N l v r c p + e n p Z 2 V p F t + H Q 6 R Q 8 f P O Q 2 1 A q d P 3 + e b t + 6 L d e M j o 7 R 0 W N H J Q 6 g X Q S n B U Z Y 5 L I p S U P 5 i + g / z R s r 3 Q J O 8 X E m U 2 h Y t 3 Z b Z B T K X o s M 2 a r P q C Z 2 B R N L H m t T 6 4 0 C q 7 p i a N L y S n X 9 C q w t + N N P N + n 7 K 9 / T j z / e o P 7 + X j Y N B y k Y D A o n U M Y Y m W E v 6 y h / B p x R Q G / p n o T 6 Y g l N 3 V D v q U v D H 4 f p d L 5 h 3 d p t Y S X b K H m X R R q U T e w F j r V D O + i D D Q I V e W l p W d Z 9 M I j F Y h R m U l 3 + 6 E N 6 9 9 1 3 + F h t 5 I 1 r 2 9 v b J X 7 h w n l 6 + P C R f g d R V 3 e 3 a L N U K k V D J 4 / p 1 C p p 9 J E I D k E i l S I H g n w e b U F b n d o j c U Q b y h f r t W V c E 7 s F M 7 5 v s y g U 8 t y G w u Y I t V u l D h 4 / R o u L i z U r 5 M L t 7 t V T d 7 G D y N D Q S X 5 / g R Y W 5 o V M k W i M k s k k h f k 9 t Y N 3 F a m q 5 A K J d F y q j I p n M N 7 K A X B E G w o u c 0 B l W B O 7 g U I u y 9 q p J E W w U W B 3 + 7 m 5 O X r 2 b I R G h k f p 1 k 3 V N j L w + 3 1 0 9 + 5 9 m W Z h 4 P N 6 m W Q L U s b o 6 H 3 + / D l 9 + e V X t D C / y E R K 0 R / + / Q / 8 e c O i w Y 5 3 F E A T 9 S f E Q Y w h U Z U u B 4 j p a A H T g u v q 1 V 6 I I z S U Z E o T u 4 Z y M U + J 5 F W a n h w T L b E R g A x X r v w g 2 g n t o 4 8 / u U z p T I Z y u Z y 0 g 7 B s 9 K N H T + i T T z 4 i T 9 1 C m 4 c P H x a n x e 3 b d 8 T 8 + / z z X 9 G R Y 0 d l f 6 0 v f v M 5 X b 7 8 o R B m I F G Q 0 f C K M 5 p A O k R d U Y K 4 F v 7 L O 8 T L 5 / r T 7 U e 4 7 T 1 F J X S S k s 1 R E r u C 4 2 z i H W 7 F M J 4 C T U 1 N s 7 y U N d R h j m E w 7 O u G F I F Q I 8 M j Y s K d O X N a 0 r D Z w f 3 7 j 4 S c G J b U 3 d 0 p W / f U A + X 4 + O E D G j w 5 R F 7 P a n e 9 v d y v D H t p O Y 2 R G G o J M b O U m H 3 6 h g w / k l E T O X 5 K F O i j D 4 / L e / c S j i B U K X i S 7 e g m o X Y D m B S I W b U G L y c n a Y F N s W Q y I 5 X 1 3 L k z 3 I 6 J y C T F R o D Z h m n 2 s V i U 4 v G E T k V 7 i s 0 0 L i e z N q A B 5 j P B G w h g k 7 k g k z Y U a b z X k 3 K f u 6 W / 6 s l 8 i F 4 s Y A Y C y K + G H q 1 N q C y / u U A f f 3 R S f 9 L e w R l b g j b R E N g K Z z v R H S t x g d d + J j x s Q 0 O n 6 N K l C 2 K S 3 b 5 9 l 6 5 d u 7 6 m K Y g K j 3 4 l b H l q B 4 Y l 1 Z M J W F 5 S L n W Q r a W 1 l Q p M i L W Q z + U t U p 7 q L P D v t w 2 S 1 q F d T J q E + F 2 N 6 t Y u i y P a U E 0 0 B r b + x O q r 2 w H s j A h z r 3 6 U E I Y N Q R v B 1 G t t b a F g M E D H u F 0 z N v p C z L t 6 Y B x f I O B n T b W k U 1 6 N S D R C 6 V R S V r k F G e 1 a r R 7 Y X S S X M 1 M x K h T 3 F 6 k / Y b d a 0 G E J k l W J Z o 8 7 A Y 4 g F M j d x G p M L H s 2 v Z R x P T A Q 5 X V L g M H U 6 u 3 t o c 7 O L o o n Y t J X Z D p c D e C F w 1 6 / 6 w V 2 X v R 6 f R S z E a m e A O Y Y K W j H m W N 4 + 4 6 3 F + h C + 5 R o I J M O s p m 4 l S b p e w + 3 7 G y w x 3 9 N 7 C 1 Q I W d n Z + n B / Y c y m h x D i h C i 3 T I 5 + V I 6 X O f n F 4 R w S E M Y C q 1 v C g Z G T v g D t Q Q E K T E C 3 T 5 g V m A j S N k W x 9 o Y 7 x 9 i z W V L M 3 F 7 m r 1 O 7 d W f Y 0 w + Z H I T O w d s 5 I b N q O u B C Y T o / 5 m c n K I P P n y / p h 2 E E e V j Y y / k / I s X L 2 T P q m + / v S K T D d F m 2 g p g Z t Y v I 2 2 I Y c S Q C n U j 4 C 3 T x 0 e z 1 B 3 J U 5 j j f K b m W q d U H 0 c 4 J U x m N E m 1 s / j 5 h V p N C k A 4 v z B P t 2 7 d l r b T 2 b O n V 7 n M Q a 7 3 3 3 + X 3 n r r H L 3 9 9 n k J o X E y 2 c y a X s D 1 A i Q w W 6 A a 2 A l S w R w n I 3 x s y D W Q y N L 5 3 h x f b N p S S g J + v n d b n d o r c Y a G y r 9 s k m n H U a H 0 1 E M x 1 4 C F h Q W 6 c / t n 2 S W x r a 1 t T Y J A E 5 m y w Q 6 K G O Q K D 9 / r 5 k C 9 D m Z B T g M Q X I j D o S K P I k o + n + M 0 E K s s n c l w b J Q 5 H S s 1 4 b y 8 j y U Y W u 1 h 3 A t w r t j o t a f S x E 7 i S E u W / L k x q 6 9 v e n p G B q + C I K 8 D X O g g E 5 Z l n p h 4 K Q u 7 b B W 4 B w P E h U w 6 h F Z C H I L R F o o 4 m m x M R J w / F C 8 I k d R 7 W U M F o F 0 b 1 a v d F U d M 3 x B p a q g d g 8 9 T o a N t Z b p 4 8 W 1 Z c G V k Z E S c D J h 6 8 T p g b t N X f / y T k O o X v / i Y P v / 8 U x k N s V W Y Y U m G T I p I V Y K A N I v z 8 7 X n 4 Y P g 9 4 B o V M 7 R W z 0 5 d S 0 f R y O B x v V q l 8 U R J p + 7 k h R C G Q G a B N s + w C G R K 3 l k j b 0 P P / y A 2 0 y t M o X i d X m c T q d p e P g 5 / e q z X 1 J f X 5 + 0 q S A b W f G o E e A p N N 9 d S x i b l m K i e H 0 2 7 S Q h t g e F h l I h t r M R E r L A E + g E O G O k B I Q z b C 0 0 y b V 1 P J p V H j X k J R Z M i U Z r R z o 0 A l z m g 4 N H Z b r F d i K b U f t N C Y G Y D E a E S I h r Y v k D Q Z 1 e p m J B m a p Q U U I u j s / x x y i t V q Z 4 I l R b n / Z I H O M 2 5 6 y 0 i N M k 0 P b D x R V x I z u z Y 7 z e i 7 H x b S 8 L j M v D 3 C e l h W p F r V 7 E w i T J s n b E N q A m H f c B R w j G 7 + V z c F S U K Z n G + E F F K K f U G e c 4 J T j j m t g 5 z K U 9 9 K e n Q R p d W J + 7 G / O V L l 5 6 e 1 2 a b C N w e z x s r t m H E y n C G E 2 k t B U T i M m D q f I Y 1 Y 6 + M m P y 4 X q k g 5 j J v F f S O J E J B d 3 Q o F 7 t s j j G K Y G 9 S S X e 1 E 4 7 i u c L r 2 / / o H 0 y M z M r f U 6 I Q y P A f b 0 R o O I 3 A r T P w r y a a C h k k l A R x d J Q f C z X c o i R 5 T 6 0 p T T p u I L I G E O Q q o i t Y z k N H j 5 7 X d p L c U w b y u f i T B Y f T h M 7 C a x w h P 2 e X g X 0 S X V 2 d o h n D w 4 I D B 3 C + D 2 p 9 E y w T F q t T L Q W F u b n 5 c G Y 1 X 1 e d s z N z v D n u z W B F C G q Z F J a C O P / p L + J 0 0 A g o 8 G y T O p s J i v 3 h c 3 k 8 N 5 y p U S x m D P a T x D H t K H 8 7 h W t u h t 7 + p q a a / v w e O b 1 w 4 b 6 + n p p b G x M K r s B y g A m G w g G z d U I 0 B 6 x e E z i P r + f p i Y n h A w A P q u 1 v Y O i s b j 0 h + E z c E 6 I J W R i 4 q A O s N 2 k H A 9 l a U f h P K 5 d y P i l o x m f M z o P 5 4 T y + J 0 6 f U Q + 3 w l w T h u K x a h + o E m g n c V K 9 t X 5 i 7 Y T x v d N T U 1 J Z c Y U 9 / v 3 7 8 s 5 0 4 e 0 M D c r I c 6 9 e D F G k x P j 2 q 2 u C A t N B w c E n A k o V y O A K V 8 c K w 1 U E Y d D j r W a D D c S Y a 3 E x x g h U S x V q D 2 s y M W t K M r k 1 X l I N I q O 5 m o 9 2 k t x j I Y C Z L d W z u A m m X Y e P 7 5 4 9 V A d m H o Y x w e H w M 9 3 7 t K N G z d p e l o R C A B Z o G 1 m Z q Z l H b 6 F h W U q m M 2 n b P D 5 q 9 o Q V I K o d l O 9 q J m 9 G C d o t B Z I F g i G x E H B F 1 j p T 2 b 4 U O L Q k s 7 x 8 A H w B f A N O U P 8 H n 4 6 2 b Q U 0 C T X z q B Y 5 j b O a 1 a M h Z b C L N 7 j J w b p 0 q W L U h Y g G D p 8 I d B Y q V S G 3 v / g P e r u 7 p L 1 + O p R y N u W N m A S G K m S x i 4 l i k S w i r A 6 h m a S O J w P b N 5 B U 2 J F 2 p W c R 6 5 F e y 4 U x F j D 1 X V p r 8 R R G i r k z w q h + I V v j u + u D k 1 y b S 9 + n n x 9 W w r m G o g F M 6 + n p 4 s e P 3 5 C 9 + 8 9 Y P N u k o 4 c O U p H j x 6 R B V e C w c Y j K M I y v M l V J Z U W a C m L S F z m C E t M H C u N B b N 3 T V y 2 0 2 E Z X 1 R z q d S Y v h K d O V t d 0 t k J c F Q b y u P i T O f M M l q q S a C d B T x l G J a 0 H m B V p K G h I T p 1 a k g I c G z w G I X D V Y 2 U y W R p f H x C i G N g y J N j M w 5 l a c g B E S 0 l p F K a C 2 E h z x p J y M X a i A U r C t v f A 5 l Y Z C M P 2 g m E 4 m v 7 D / X w N 9 X W o 7 0 U R 2 k o w O 1 S T y 7 R V E 3 s K L g + 0 7 2 X r 9 d S d s D p g O k e 9 Z s E Y J w g B I t X P r j / Q L x 9 I B O Q h a b R 5 I L Y i Y R y R h x E w g z e U r F E + Q J G k l f I 4 1 M d t 2 a z t 2 R W 1 Q 2 p H y A U S O c w O I 5 Q Q R + G k + D p p D K / H k 2 t t b 2 Y S b k p u 7 G 1 L q U v C K v D 2 o F y Q d / V F 1 9 8 T p 1 d n X T t 6 j W Z V g / N h f l T 9 n Z T D Z E 0 m Z A W j c H d r v a b E i I x i R Y X 5 j k O j Q V z D 9 c z k T g d B D v U 3 6 m + 3 E F w l F M C E g + n d O Z D p S t C N U m 0 s 7 i 7 A S 0 F 7 e F h 8 2 + t E e f w / k G D v f f + e 5 R O Z + j e v X u a N J o 8 l n A Z C 6 m U o L P W S m c x 2 g p u 9 x V s K c r t q 4 W U G g s o d Y P l 3 Q / O r a o / e y 2 O 0 1 A A W 8 5 C K n 7 h o 9 V a q o n t R b 6 0 / m q A t f P q t Z O B Z d J x 2 Y F w / f 1 9 0 s 6 S s X u c J l r J R i L 1 4 K w V a K V U M i m r H w F I C 4 b C l E q n O a 7 I B C E q C X m d B k c 5 J Y y 0 x f J c O m q V U G Q o l w S z H + c U m h p r e 4 G l y o r r a L K C L I 8 e P W K i 9 O u U K u x k s p N j a X F J T D i Y b O L F E 0 + e M u G U V 6 9 E 6 R S G M m G f Z c x x w k q x 6 r 0 Q u M k x W m I 2 7 V e j J l A n S g U a O o V t b 2 r r j R P E k R o q 6 N c 9 4 i L 8 R B J N 1 c R O g S 0 t u j b m l / B V S P N z D l q h f n 4 U i G T C e m K B N N h D a m l x k d M 5 T T Q U X 6 P P Q z B O 0 M Q x R N r L G l A I h z Q m F P q 8 J p a 0 d 4 + P 0 Y Y 6 f W Z Q v t N p c M 4 E w z r B k s E q A z W x 6 k j V 1 F L b i 1 T O T V 8 / x S K T O q E B v n 9 W o a f p Q 5 S 3 q T M 7 m V S o 4 t I e 4 n D g 8 C H p D B 4 b H R P C 2 I k k W s h + z I K 2 F D 5 D 2 k o 4 z 5 J j k 1 Q d 4 0 F b p G g s S D 6 H r H J U L 8 5 Z U 6 J O e r F H E A j F A j K Z A m t i 5 8 D 1 m b 5 8 H K T 7 U 9 6 G o y h + e b x E 0 d w T a 7 N p l I l d h D B G A + E B y G n Y t g b T 0 z G g F n 1 U K y s r E k J j Y e y e I h K I p c p a X O y a a J C l x Q V 6 O M 3 a U 5 / H u f f e P 9 e w z j h B H N m G g q C 9 q Z w T 1 Y z E 0 6 2 J n c f 4 k p e + e R a Q u V N 5 G 7 H Q v / T O O 5 d W D X Y 1 G k Z 5 8 g y p q o J R F l h 9 F n 1 T W L 8 c C E e j k m b a S 5 j W g b j P x 2 0 l v A + k Y v E G o n x s 2 k 5 w b p S o q x v u 8 t V 1 x g n i y D a U Q X c b C k S R S U J o K s 5 s g 6 b V t 7 N 4 P O O l b 4 f V I N r l 5 W V a Y K 2 C p R u q R N J k 0 n E x 5 + w E 0 w K C g Y T w / N n T Q 6 E w J Z M r M k I i k W i 1 i G T I B A L e f 2 n M P d S B I p 0 9 5 8 y 2 k 4 G j C S X L Z 1 e Q m d U n l D I N F K m 4 7 J r Y Y Z Q q L v r q b k 7 G 7 2 E j A T M C A s Q x p r j l u U M o Z C i L W Y d F N b H 1 z e z s H A 0 M D N j O G 4 K w 9 m K S Y Q E W z A q G e Y f 3 G Z l Y d F G O z 2 E P q F K J m w D 8 n v M X 1 C Z v T o V j n R J G O l q r 3 h 0 I V L 6 S p v m 3 W y h 4 Y r L u e U d H O 4 1 P L x D 2 h 5 b 5 S q K N F L F E 6 + g Q a 6 B j 5 4 6 5 u X l u E + X o w Y O H l n Y S L Y Q Q p O M H J J x L b m x m z a H X p 7 1 7 X M 4 g 7 s t l T M e v P k y P n x i Q y Y e N 6 o l T h G / P 2 X 8 t M V a i o p U g y F g T r 4 7 j a n r 8 d h b Y j Q P k w W z Z y f k S f T f i E 1 L Y S W T M v 6 d P n 9 G R I w O y z W h n Z y d F I x H q 6 u r U 1 + C h C F K h / J Q W E + 2 m 0 9 C H D z L B K / h o h s k l D 9 E q o T 7 8 6 J K t Z j j z z 9 E m n 0 F b A q O O b W S q I x U K u 4 m d A f I 2 E Y C n t S J T 4 s P R F l k c J V t Q B L K 7 w d F f 1 N b W y g 8 4 N R Z P k a Y g W + M g b r Q T C I S d 5 A H x 8 H F 5 K j O x Q E t s I j 6 Y C V A y i z R F J I T H j v X J 9 U 7 H v i B U R 5 u 3 q q W Q y R L a S C W E M t L E d g E k g n R F k e d l a k m 0 U F 8 0 R b 8 a T J P P j b y v k g m k w D p + 2 J / X n o 4 1 1 L E u + s T E p B A J B E L b C t o J B A S R F K F K l M y 5 6 e F s l D I 5 0 8 5 S Z K r w w / S T T z / Q d + V s 7 A t C A d 0 d b I N L B u s n l y E V h A s O n B J e N b E t M G R C + 6 g o + V u h a C x K i 4 u L n P / K t L t / / y G N j o 7 R k y d P 6 Y c f r g p J 6 l 3 m a H f B 9 M M a 6 W g z Z Z h E a E 9 h 3 Q m I l C d f d 2 f c R Q + m M E R J E Q n D i 8 x Q o 7 f O D + m 7 c j 4 c N 9 p 8 L W l r 8 Z L H h c w u U J k z G p k N Y h l B x n N p S s E 3 s Q V o E o l w 5 Y Z J 1 x / n y q 0 J g v l Q 9 + 7 d F 4 8 f l m n G 5 m v o v M U U + W Q y K f O k j M Y R 7 c I f i T Y u 4 s t M K v H q 8 T l I j t t K K M d b L 1 y U g o k n 5 Y o p 8 9 j Z X c V d l R K 9 8 9 5 b q + q D U 4 U 1 F L / u E x k a j E g h o 6 P P k M h u + u H p h g o g p B J i N c n V G D p / t F S 1 k X K H i 8 Y H g Z h U E b + O s 8 D z B n M N S 4 z J S G + u Q T 1 9 P d b M 3 c H B Y 3 T n z s 9 s 3 k 1 I + Q g J W Z v h v R h Q m 0 x h S 9 G q i Q e i / T z h o j S b e M r a s J c r P z h Z / v q 3 v + F P b l w f n C j 7 x u Q D 4 G 3 y + 1 x U s T I d R L L F 5 V i R S n U C N 0 n V C M w Z y Z V q 7 m h C c b 4 Z M a Q 6 3 V l d 1 w G D Y u G B A 4 E k j c m B b T 3 t 5 7 H L I f a c w r Y 5 m F x o n A 5 w o b e 2 J q S M D K G e z Z K a h S v H m k x i e a h + p 2 g k S G 1 t L X K H + w X 7 i l D A q e N R L n 9 F J F M I p o C E X F p b 2 Z + 6 p t o 0 Y Q f n i c k j 0 5 e k p W r y l S n k R X 6 W a W 5 2 T k y 9 w c F B P l Z a D C I a R + L V f M e + U 1 g t a X p 6 W k g n K 7 2 y u Y c Q 5 Y S 2 F s J p W z 9 T t S x V 2 4 m / n H 7 3 D 3 + t 7 3 X / w P E d u 4 1 k 6 H j c p q X s o o m l R V U K T S o h V h N W P i B L R D N p E j E p 7 N o J 4 h V P H u c p x z E P C g u 0 A E I k u U a R T b x 3 R n A 9 5 z 0 W b M H S Y i D P F B N L T U p U c 5 7 w n p F Z a C Z V b j W k 4 u t h 6 n 3 2 x W X H d + I 2 k n 3 V h j I S D H o p F o X X T z 3 N p C B s 7 S o Z T K k L V g q d C 9 p U m j c L 6 m F i a R w h z 6 t J J F p G p 5 3 u U u v i Y V j Q 4 H F o J n X e 5 C l I J V 4 5 u 3 D 6 O L e h 2 t v b a H l p W b y B 0 E w d n Z 1 C L r T D 4 H C Y W q 6 o c h M S o R w h e T 7 O 8 3 t b 6 O i x w 3 z / j c v f y Y J n Q I N k 5 8 u J Y w n x A C l S s c C c A L n s Y g r M i B S 4 r j B S s a p y 0 K B + l w m r J l o t e Y z Y C K G P Y V Z H f Z y n n F 9 T U 9 A w f v H M 4 d i S o p J i j R Q p k Y i r k e T 8 W V j T z + r Y 5 f e g D X Z 9 F P s 8 Y b y e 9 u j p O M o Q 8 + D + y 9 / + p 4 Z l v h 9 k 3 7 W h 7 L j w V i c T x G Y u a L G b E W L + W U S q V h o 7 q f A k l 9 p 3 I G B 7 Q O j f J s c s M H / t m q l K p m q a y q M y D S R y E l f T L g r k w 1 g 8 o 5 W M a a c F n 2 E / 9 r g 9 M k w J N S w e j / H 1 n C 4 E L N L t l 2 q N C e u B h 1 C 0 E + a / F e m / / o + / E + / f f s W + b E M Z c X t c d P Z U G x e 0 c r G W u V B E Y 4 F E m k x 2 Y k m 6 r g A Q V B i p a K h v / J G q A u 4 3 V E k D M Y N V h T B 1 5 M H y b N W H i o p X z 5 t 0 T E M v U V + 8 I C M Z s B R Y X 1 8 P p 7 O J h v M w n 0 2 o B Q Q z I f I 4 y S Q E K T A P C s f Q Q I u p M t 0 Y c 1 v k s S w L E T b 1 W P 7 q b z 4 n f 0 A R c b / K v t Z Q Q C T i p 2 g Y O 9 r p J 5 4 I S K X i K l 1 X F o Q 1 p F K V w 1 Q s + 5 Q E x 0 E T Z r X w K R u J L I I Y U p k 4 i / q 9 t m s s M X m h 5 G Q 7 t F O Z R k a e U 0 9 P D + e f v g a E 4 d A Q p 5 F g J A U 2 F 8 C 9 4 R h m I v q Z R m a x B F m 1 j E A y i 1 w s 8 X h U r w K 7 v + G 6 + n R 8 P z 6 W V + H a j y + 4 s P k H u b 3 y Z M Q + R i 4 2 P b D T H S a 3 q S 0 m E f K x i 0 N + g m I Q J z x J J s 4 v / J D h x w z + b X H 9 Y k E l 1 a b t K E A c H a 2 J I y b / 9 h D k 4 h B n E c r 1 K s 0 6 N q K v B 4 l U O o h X o V 8 c y 8 p A W A w Z Q g e u I q M y F 4 V 0 n N F L m Q o 9 n P b Q x d 5 q P 1 U u n 5 c p 7 l j r / N n w M B 0 5 f J h K F T f d H l d t J k O m q p k H B 0 W e g g E v / f d / / n u 5 5 / 0 O 1 7 U D Q i j g + 2 v P u d B d T C a f I l J D U n G a E M l G K g 5 B M p B E p Y F I Q i c d 4 l i + Q l A 9 t i U 2 g H V 2 d W R 9 k E p v g M q P / 0 a h v k 5 I g Z g O d b o h k B x r 0 k h c X y c a S 8 5 V q D V U p N N d O X r 8 6 A k d h 2 c P 1 9 v I h L j R U u p Y k 4 x l l E n Y 3 d 0 t V g A W x H w x t U x T 2 Z Y q i Y z l o D U T C O X h c v i n f / l 7 K Z + D g A N F K N S T 7 6 + N c O E z c Z h M b t Z W Q i C J a z K B X J Z m s p H K I p g S V H 4 r j l C + A X G J 4 K w V t 0 V s M Y 1 V C R q v y H V 1 S l 9 g B R y R u M Q 4 U A R Q U Y Q 4 1 u k S 5 w M d l 9 A m 9 c e G Z A g / O Z q l 5 6 O j 1 M P E c G P r T p A J h D H E 4 r i 0 p Z C m S Q V H B d p a 8 X h c y I T j y c l J e p G F u Q j y 2 U h k x f P i Y v 6 f / / J 7 + Z 6 D A t e 1 Z w e H U A A q x j d X n v E v Y + L A 9 D M k 0 o Q S r c U E E o 1 V Q 6 x a Q l l E M n F m h g R g C N I k q k N A n R T Y U h u C q 6 6 O 1 U G S b W f 5 t 0 i A F J 2 I 3 y c p c o x 0 f b 2 E S E c a D p G q j o 3 w i 4 p b 1 2 k i M V E M q T 4 4 l K S n T 5 / K B E E h D Y T P i b N D H 1 e d E 0 q w O C U c G B h 6 p E y 7 E v 3 4 3 O y c A Q L B M V H r i M A C P P / 0 v 3 5 P 2 J D 6 I I E J N Y G c P 1 D I Z P J 0 7 f o I 3 I C a U K p N p U g F k o F I V U I p j W U I p U I Q R P 4 k r X q M f 6 F M X S i Q 0 z p e A z k h F V 1 h d Z a r F F R y i T B Q y X X U i q v z f M Q v 8 q r D u n Q t k i J x R I 0 W s p 2 X s K q d 2 k I l O t H B G m p k l A 4 f H r A I s 4 p Q T B g J 9 f G T 5 9 M U j s b F f J t N l m l u B e l K M 4 l T i E k m / U x a M 2 G n y t / 9 w 9 9 Q e 0 c b f s G B g u v 6 A S Q U k M s X 6 b v v n / A v V J r K a k s J s W x a y h D J E A x x K 1 T C L 0 I U F c e n 6 7 i K 6 T Q A 6 T p a T V w H V B G g j i v o C O q 8 F d e x m h A X q P M W S Z A q g T o 2 1 x j S m O v k 2 r r 0 y 0 c y X O F L t L S 8 R P E Y m 2 + a M I Z Q 5 t g Q y p h 3 6 W y B v r 3 z k k L x T s k X 4 0 2 1 z D u E B Y y C K I i Z 9 4 / / 7 W 8 p F o / K f R 8 0 H F h C A e i 5 / 8 u 3 j / h X g j j K / F N m I I 5 1 m 0 r O G R M Q h K i S i V 9 q j x l W u i a S h O q E C m z x D Q O V W 0 d B D P W v Q p V i 4 o o I E p M Q x 3 I g x + o 6 H V c n r L i V Z i M X y H G x P 0 c B T 0 m G C m F X Q q v t 1 E B q N B T H s e f t v N 4 Z w 9 J K E v K x E A r z m + C A c N H v m U x w k R 9 U u K 4 P H 1 x C G X z 9 9 T 1 Z D q t K K J i B m l B C J B O 3 E 6 h K J I t E E G G R T g M k T S L m X 8 V t g Y K 5 D t X b w J b 1 V p Q r u Q r M i y K A i p g U R P U x R + Q f L 0 g 3 a T r O Y o 9 X R R G K X y j q L 9 L Z 7 j z d v X u P T p 8 + Z d N I I E 4 d s b j t J B p H k y l b K N O d i e r a e X I O Z D J e P U 0 o j L T 4 5 / / 9 j / L g O s h g Q k 1 y r h 5 s o N 5 8 / f U d T S p j / j F h 6 k M h V p V Q I M s r 3 e k 4 N k S R O I 6 q 8 S r 4 u D 4 J k J x f n f 1 S 0 Q 1 Q + V V E / 9 t D v O p j e Q 8 f I Q 1 x f U 7 F c V h r 7 p n j G J P p T J f q P 8 K c p f 5 D / a q t B F L Z H A 8 Q 0 2 Y S F z i H U 8 t E Y / N m m T e l k Z T z Q Z E K Z E I 8 E P C L A + K g k w l 4 I w g F o P L c v P m M Z m Z T m k D Q S I Z Q V W 1 V 6 6 C A V O P 8 o u J C E J 3 G M K G k q Y j 8 K 5 i 0 t a E K w F Y M E g U d E J i z H J p 0 K 1 R p 6 h x e T Z o K E T X X W X 1 N + N N x n 6 d M l / p y 1 n y l R C J R 4 4 A w B B I R c p U o n a / I P r d z S T U S Q p F J E U p G / M t o C K W V O J F 6 e r v p t 7 / 7 q z e C T I D r x z e E U A a 3 b w / T x O S i k K m G W D X u d J A F x N K h O Q Z x J A 6 S K N I o M i E N n y 4 v O s 0 G f V y X K r A y X 9 V + C 6 j 4 6 i T H d C i v + j o J W d Q p h P p Y C x 9 Y c S t N w q q m + m B A 7 X 0 7 M z 0 t Z M K D x H j y 7 B o J M s s E G p 7 F 8 m C a Q H W h a j N p b x 6 T y c W f 2 3 + o l 3 7 7 d / 8 Z d / i G g O j / A 3 w x p N 1 q I r w L A A A A A E l F T k S u Q m C C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 G u i d = " f 3 7 5 0 f 9 6 - b 5 5 c - 4 b 5 d - 9 b 0 4 - 8 d 6 f f d 2 6 7 0 e f "   R e v = " 1 "   R e v G u i d = " 7 9 9 2 8 4 d 3 - 6 a e 9 - 4 8 4 7 - 9 f b c - c 6 7 a b 8 f b 6 1 3 8 "   V i s i b l e = " t r u e "   I n s t O n l y = " t r u e " & g t ; & l t ; G e o V i s 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Props1.xml><?xml version="1.0" encoding="utf-8"?>
<ds:datastoreItem xmlns:ds="http://schemas.openxmlformats.org/officeDocument/2006/customXml" ds:itemID="{E9CD6BCD-0014-49CB-8012-5FAA5F323189}">
  <ds:schemaRefs>
    <ds:schemaRef ds:uri="http://www.w3.org/2001/XMLSchema"/>
    <ds:schemaRef ds:uri="http://microsoft.data.visualization.Client.Excel/1.0"/>
  </ds:schemaRefs>
</ds:datastoreItem>
</file>

<file path=customXml/itemProps2.xml><?xml version="1.0" encoding="utf-8"?>
<ds:datastoreItem xmlns:ds="http://schemas.openxmlformats.org/officeDocument/2006/customXml" ds:itemID="{443493C3-0FDD-40D7-9490-37F48B58CFD6}">
  <ds:schemaRefs>
    <ds:schemaRef ds:uri="http://www.w3.org/2001/XMLSchema"/>
    <ds:schemaRef ds:uri="http://microsoft.data.visualization.engine.tours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Hoja2</vt:lpstr>
      <vt:lpstr>Hoja3</vt:lpstr>
      <vt:lpstr>Listado Olla Ley 6603_ ENE 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</dc:creator>
  <cp:keywords/>
  <dc:description/>
  <cp:lastModifiedBy>Edgar</cp:lastModifiedBy>
  <cp:revision/>
  <cp:lastPrinted>2022-01-05T15:41:17Z</cp:lastPrinted>
  <dcterms:created xsi:type="dcterms:W3CDTF">2019-07-08T06:12:44Z</dcterms:created>
  <dcterms:modified xsi:type="dcterms:W3CDTF">2022-02-09T15:32:04Z</dcterms:modified>
  <cp:category/>
  <cp:contentStatus/>
</cp:coreProperties>
</file>