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F - PRESUPUESTO 2022\EJECUCION MENSUAL\04 ABRIL\"/>
    </mc:Choice>
  </mc:AlternateContent>
  <xr:revisionPtr revIDLastSave="0" documentId="13_ncr:1_{66758B1E-3FBF-4B9D-85E5-52A3E2AE487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30 -04-2022" sheetId="8" r:id="rId1"/>
    <sheet name="Torta" sheetId="9" r:id="rId2"/>
  </sheets>
  <definedNames>
    <definedName name="_xlnm.Print_Area" localSheetId="0">'30 -04-2022'!$A$1:$F$26</definedName>
    <definedName name="_xlnm.Print_Area" localSheetId="1">Torta!$A$1:$P$49</definedName>
    <definedName name="Print_Area" localSheetId="0">'30 -04-2022'!$A$1:$F$23</definedName>
    <definedName name="Print_Area" localSheetId="1">Torta!$A$1:$N$47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<sst xmlns="http://schemas.openxmlformats.org/spreadsheetml/2006/main" count="25" uniqueCount="21">
  <si>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</si>
  <si>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</si>
  <si>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</si>
  <si>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</si>
  <si>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</si>
  <si>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</si>
  <si>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</si>
  <si>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</si>
  <si>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</si>
  <si>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</si>
  <si>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</si>
  <si>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</si>
  <si>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</si>
  <si>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</si>
  <si>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</si>
  <si>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</si>
  <si>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</si>
  <si>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2022</t>
  </si>
  <si>
    <t>EJECUCIÓN POR CLASE DE PRESUPUESTO Y PROGRAMA</t>
  </si>
  <si>
    <t>EJECUCION AL 30 ABRIL DE 2022</t>
  </si>
  <si>
    <t xml:space="preserve">PROTECCIÓN SOCIAL A FAMILIAS DE TEKOPORA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</si>
</sst>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68342423885728E-2"/>
          <c:y val="0.16058925967587384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'30 -04-2022'!$A$2:$E$2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4667639539030742E-2"/>
                  <c:y val="-2.0286630837811942E-3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4.1599988091361652E-2"/>
                  <c:y val="-3.652668416447943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PROTECCION SOCIAL A FAMILIAS DE TEKOPORA; </a:t>
                    </a:r>
                    <a:fld id="{6B65F343-BFF7-4D13-985A-1A9FE27462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'30 -04-2022'!$A$5:$A$13</c:f>
              <c:strCache>
                <c:ptCount val="6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PROTECCIÓN SOCIAL A FAMILIAS DE TEKOPORA  </c:v>
                </c:pt>
                <c:pt idx="4">
                  <c:v> FOMENTO DE MICROEMPRENDIMIENTOS A PARTICIPANTES DE TENONDERA </c:v>
                </c:pt>
                <c:pt idx="5">
                  <c:v> REGULARIZACIÓN DE TERRITORIOS SOCIALES, TEKOHA </c:v>
                </c:pt>
              </c:strCache>
            </c:strRef>
          </c:cat>
          <c:val>
            <c:numRef>
              <c:f>'30 -04-2022'!$E$5:$E$13</c:f>
              <c:numCache>
                <c:formatCode>0%</c:formatCode>
                <c:ptCount val="7"/>
                <c:pt idx="0">
                  <c:v>0.2865304244424462</c:v>
                </c:pt>
                <c:pt idx="1">
                  <c:v>3.1523595575752177E-2</c:v>
                </c:pt>
                <c:pt idx="2">
                  <c:v>1.6018528573229319E-2</c:v>
                </c:pt>
                <c:pt idx="3">
                  <c:v>0.31793216099206906</c:v>
                </c:pt>
                <c:pt idx="4">
                  <c:v>0.26441062250686731</c:v>
                </c:pt>
                <c:pt idx="5">
                  <c:v>0.27006927657052321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149678</xdr:rowOff>
    </xdr:from>
    <xdr:to>
      <xdr:col>15</xdr:col>
      <xdr:colOff>721180</xdr:colOff>
      <xdr:row>48</xdr:row>
      <xdr:rowOff>163285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30/04/2022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0.34486</cdr:x>
      <cdr:y>0.00907</cdr:y>
    </cdr:from>
    <cdr:to>
      <cdr:x>0.70249</cdr:x>
      <cdr:y>0.07823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513704" y="108833"/>
          <a:ext cx="5717929" cy="83002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30/04/2022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30%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26"/>
  <sheetViews>
    <sheetView tabSelected="1" zoomScale="70" zoomScaleNormal="70" zoomScaleSheetLayoutView="70" workbookViewId="0">
      <selection activeCell="C8" sqref="C8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19</v>
      </c>
      <c r="B3" s="45"/>
      <c r="C3" s="45"/>
      <c r="D3" s="45"/>
      <c r="E3" s="45"/>
    </row>
    <row r="4" spans="1:8" s="6" customFormat="1" ht="46.5" customHeight="1" x14ac:dyDescent="0.25">
      <c r="A4" s="40" t="s">
        <v>13</v>
      </c>
      <c r="B4" s="40" t="s">
        <v>17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47537607207</v>
      </c>
      <c r="C5" s="33">
        <v>47537607207</v>
      </c>
      <c r="D5" s="33">
        <v>13620970770</v>
      </c>
      <c r="E5" s="39">
        <f>+D5/C5</f>
        <v>0.2865304244424462</v>
      </c>
    </row>
    <row r="6" spans="1:8" s="12" customFormat="1" ht="43.5" customHeight="1" x14ac:dyDescent="0.25">
      <c r="A6" s="32" t="s">
        <v>8</v>
      </c>
      <c r="B6" s="33">
        <v>6294193520</v>
      </c>
      <c r="C6" s="33">
        <v>6294193520</v>
      </c>
      <c r="D6" s="33">
        <v>198415611</v>
      </c>
      <c r="E6" s="39">
        <f t="shared" ref="E6:E12" si="0">+D6/C6</f>
        <v>3.1523595575752177E-2</v>
      </c>
    </row>
    <row r="7" spans="1:8" s="12" customFormat="1" ht="43.5" hidden="1" customHeight="1" x14ac:dyDescent="0.25">
      <c r="A7" s="32" t="s">
        <v>16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6710830805</v>
      </c>
      <c r="C8" s="33">
        <v>6710830805</v>
      </c>
      <c r="D8" s="33">
        <v>107497635</v>
      </c>
      <c r="E8" s="39">
        <f t="shared" si="0"/>
        <v>1.6018528573229319E-2</v>
      </c>
    </row>
    <row r="9" spans="1:8" s="12" customFormat="1" ht="43.5" customHeight="1" x14ac:dyDescent="0.25">
      <c r="A9" s="32" t="s">
        <v>20</v>
      </c>
      <c r="B9" s="34">
        <v>430603074410</v>
      </c>
      <c r="C9" s="34">
        <v>430603074410</v>
      </c>
      <c r="D9" s="34">
        <v>136902565977</v>
      </c>
      <c r="E9" s="39">
        <f t="shared" ref="E9:E10" si="2">+D9/C9</f>
        <v>0.31793216099206906</v>
      </c>
    </row>
    <row r="10" spans="1:8" s="12" customFormat="1" ht="43.5" hidden="1" customHeight="1" x14ac:dyDescent="0.25">
      <c r="A10" s="32" t="s">
        <v>12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10</v>
      </c>
      <c r="B11" s="34">
        <v>34686807493</v>
      </c>
      <c r="C11" s="34">
        <v>34686807493</v>
      </c>
      <c r="D11" s="34">
        <v>9171560362</v>
      </c>
      <c r="E11" s="39">
        <f t="shared" si="0"/>
        <v>0.26441062250686731</v>
      </c>
    </row>
    <row r="12" spans="1:8" s="12" customFormat="1" ht="43.5" customHeight="1" x14ac:dyDescent="0.25">
      <c r="A12" s="32" t="s">
        <v>11</v>
      </c>
      <c r="B12" s="34">
        <v>6833346634</v>
      </c>
      <c r="C12" s="34">
        <v>6833346634</v>
      </c>
      <c r="D12" s="34">
        <v>1845476982</v>
      </c>
      <c r="E12" s="39">
        <f t="shared" si="0"/>
        <v>0.27006927657052321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532665860069</v>
      </c>
      <c r="D14" s="35">
        <f>SUM(D5:D13)</f>
        <v>161846487337</v>
      </c>
      <c r="E14" s="42">
        <f>+D14/C14</f>
        <v>0.30384242631212532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18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17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14</v>
      </c>
      <c r="B19" s="36">
        <f>SUM(B5:B8)</f>
        <v>60542631532</v>
      </c>
      <c r="C19" s="36">
        <f>SUM(C5:C8)</f>
        <v>60542631532</v>
      </c>
      <c r="D19" s="36">
        <f>SUM(D5:D8)</f>
        <v>13926884016</v>
      </c>
      <c r="E19" s="28">
        <f>+D19/C19</f>
        <v>0.2300343355349346</v>
      </c>
      <c r="F19" s="17"/>
      <c r="G19" s="17"/>
      <c r="H19" s="17"/>
    </row>
    <row r="20" spans="1:8" s="18" customFormat="1" ht="35.25" customHeight="1" x14ac:dyDescent="0.25">
      <c r="A20" s="9" t="s">
        <v>15</v>
      </c>
      <c r="B20" s="36">
        <f>SUM(B9:B12)</f>
        <v>472123228537</v>
      </c>
      <c r="C20" s="36">
        <f>SUM(C9:C12)</f>
        <v>472123228537</v>
      </c>
      <c r="D20" s="36">
        <f>SUM(D9:D12)</f>
        <v>147919603321</v>
      </c>
      <c r="E20" s="28">
        <f>+D20/C20</f>
        <v>0.31330719265681634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6</v>
      </c>
      <c r="B22" s="37">
        <f>SUM(B19:B21)</f>
        <v>532665860069</v>
      </c>
      <c r="C22" s="37">
        <f>SUM(C19:C21)</f>
        <v>532665860069</v>
      </c>
      <c r="D22" s="37">
        <f>SUM(D19:D21)</f>
        <v>161846487337</v>
      </c>
      <c r="E22" s="43">
        <f>+D22/C22</f>
        <v>0.30384242631212532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topLeftCell="A34" zoomScale="70" zoomScaleSheetLayoutView="70" workbookViewId="0">
      <selection activeCell="N61" sqref="N6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30 -04-2022</vt:lpstr>
      <vt:lpstr>Torta</vt:lpstr>
      <vt:lpstr>'30 -04-2022'!Área_de_impresión</vt:lpstr>
      <vt:lpstr>Torta!Área_de_impresión</vt:lpstr>
      <vt:lpstr>'30 -04-2022'!Print_Area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2022-05-03T12:51:30Z</cp:lastPrinted>
  <dcterms:created xsi:type="dcterms:W3CDTF">2009-07-11T01:02:48Z</dcterms:created>
  <dcterms:modified xsi:type="dcterms:W3CDTF">2022-05-03T12:52:45Z</dcterms:modified>
</cp:coreProperties>
</file>