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LISTADO DE OLLAS LEY 6603 COMPILADO UTA\BIBLIOTECA MDS - Compilado UTA 2020 2022\2022\JUNIO 22\"/>
    </mc:Choice>
  </mc:AlternateContent>
  <xr:revisionPtr revIDLastSave="0" documentId="13_ncr:1_{FC39732C-EBB5-4CAA-A740-D930BA36D61D}" xr6:coauthVersionLast="47" xr6:coauthVersionMax="47" xr10:uidLastSave="{00000000-0000-0000-0000-000000000000}"/>
  <bookViews>
    <workbookView xWindow="-120" yWindow="-120" windowWidth="20730" windowHeight="10545" xr2:uid="{E92CEE2D-FE5B-4E10-BF6C-A0C18C332D8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I15" i="1" s="1"/>
</calcChain>
</file>

<file path=xl/sharedStrings.xml><?xml version="1.0" encoding="utf-8"?>
<sst xmlns="http://schemas.openxmlformats.org/spreadsheetml/2006/main" count="27" uniqueCount="26">
  <si>
    <t xml:space="preserve">                             PROGRAMA y/o PROYECTO: Programa de Apoyo a Comedores de Organizaciones Comunitarias</t>
  </si>
  <si>
    <t>Base de datos Entregas reportadas</t>
  </si>
  <si>
    <t xml:space="preserve">OBS.: MODALIDAD TRANSITORIO.  En el marco  Ley  6603 de  “Asistencia y Apoyo a Ollas Populares".
</t>
  </si>
  <si>
    <t>MES: JUNIO 2022</t>
  </si>
  <si>
    <t>RESPONSABLES</t>
  </si>
  <si>
    <t>TOTAL POR ORGANIZACIÓN</t>
  </si>
  <si>
    <t>N°</t>
  </si>
  <si>
    <t>DEPARTAMENTO</t>
  </si>
  <si>
    <t>DISTRITO</t>
  </si>
  <si>
    <t>ORGANIZACION</t>
  </si>
  <si>
    <t>N° de Sub Ollas</t>
  </si>
  <si>
    <t>Ollas a cargo</t>
  </si>
  <si>
    <t>Representante Legal Registrado Legajo</t>
  </si>
  <si>
    <t>C.I. Número</t>
  </si>
  <si>
    <t xml:space="preserve"> Cantidad de personas  Atendidas 1RA ENTREGA</t>
  </si>
  <si>
    <t xml:space="preserve"> Cantidad de personas  Atendidas 2DA ENTREGA</t>
  </si>
  <si>
    <t xml:space="preserve"> Cantidad de personas  Atendidas 3RA ENTREGA</t>
  </si>
  <si>
    <t>Cantidad de personas  Atendidas 4TA ENTREGA</t>
  </si>
  <si>
    <t>Cantidad de personas  Atendidas 5TA ENTREGA</t>
  </si>
  <si>
    <t>Cantidad de personas  Atendidas 6TA ENTREGA</t>
  </si>
  <si>
    <t>CAAGUAZU</t>
  </si>
  <si>
    <t>CNEL. OVIEDO</t>
  </si>
  <si>
    <t>JUAN BRITOS SANTACRUZ</t>
  </si>
  <si>
    <t xml:space="preserve">Sub Totales: </t>
  </si>
  <si>
    <t>Total:</t>
  </si>
  <si>
    <t>COMISIÓN DE LA JUNTA VECINAL FOMENTO Y DESARROLLO - DE LA COLONIA BLAS A. GARAY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</si>
</sst>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&quot; &quot;#,##0&quot; &quot;;&quot; (&quot;#,##0&quot;)&quot;;&quot; - &quot;;&quot; &quot;@&quot; &quot;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41" fontId="3" fillId="0" borderId="0" xfId="2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2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5" fontId="6" fillId="2" borderId="2" xfId="3" applyNumberFormat="1" applyFont="1" applyFill="1" applyBorder="1" applyAlignment="1">
      <alignment horizontal="center"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165" fontId="6" fillId="2" borderId="4" xfId="3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1" fontId="3" fillId="0" borderId="5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41" fontId="8" fillId="0" borderId="5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6" fontId="9" fillId="0" borderId="5" xfId="1" applyNumberFormat="1" applyFont="1" applyBorder="1" applyAlignment="1">
      <alignment horizontal="center" vertical="center"/>
    </xf>
    <xf numFmtId="41" fontId="3" fillId="0" borderId="0" xfId="2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</cellXfs>
  <cellStyles count="4">
    <cellStyle name="Encabezado 1" xfId="3" builtinId="16"/>
    <cellStyle name="Millares" xfId="1" builtinId="3"/>
    <cellStyle name="Millares [0]" xfId="2" builtinId="6"/>
    <cellStyle name="Normal" xfId="0" builtinId="0"/>
  </cellStyles>
  <dxfs count="88"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66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66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66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66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66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66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64" formatCode="_(* #,##0_);_(* \(#,##0\);_(* &quot;-&quot;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6"/>
        <color auto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66FF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571982</xdr:colOff>
      <xdr:row>0</xdr:row>
      <xdr:rowOff>187925</xdr:rowOff>
    </xdr:from>
    <xdr:ext cx="3239720" cy="772511"/>
    <xdr:pic>
      <xdr:nvPicPr>
        <xdr:cNvPr id="2" name="image1.png">
          <a:extLst>
            <a:ext uri="{FF2B5EF4-FFF2-40B4-BE49-F238E27FC236}">
              <a16:creationId xmlns:a16="http://schemas.microsoft.com/office/drawing/2014/main" id="{B0C5890A-9481-4783-81F5-97310769D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32332" y="187925"/>
          <a:ext cx="3239720" cy="77251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12</xdr:col>
      <xdr:colOff>415926</xdr:colOff>
      <xdr:row>0</xdr:row>
      <xdr:rowOff>185737</xdr:rowOff>
    </xdr:from>
    <xdr:ext cx="2809014" cy="918335"/>
    <xdr:pic>
      <xdr:nvPicPr>
        <xdr:cNvPr id="3" name="image2.png">
          <a:extLst>
            <a:ext uri="{FF2B5EF4-FFF2-40B4-BE49-F238E27FC236}">
              <a16:creationId xmlns:a16="http://schemas.microsoft.com/office/drawing/2014/main" id="{40B832AE-8CFB-496D-8F0A-19F1CB226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53026" y="185737"/>
          <a:ext cx="2809014" cy="91833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82550</xdr:colOff>
      <xdr:row>0</xdr:row>
      <xdr:rowOff>60324</xdr:rowOff>
    </xdr:from>
    <xdr:ext cx="3314700" cy="957061"/>
    <xdr:pic>
      <xdr:nvPicPr>
        <xdr:cNvPr id="4" name="image6.png">
          <a:extLst>
            <a:ext uri="{FF2B5EF4-FFF2-40B4-BE49-F238E27FC236}">
              <a16:creationId xmlns:a16="http://schemas.microsoft.com/office/drawing/2014/main" id="{F3EF9DE7-3C05-43D8-A610-F3E0FD64B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50" y="60324"/>
          <a:ext cx="3314700" cy="9570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1305494</xdr:colOff>
      <xdr:row>0</xdr:row>
      <xdr:rowOff>112949</xdr:rowOff>
    </xdr:from>
    <xdr:ext cx="2728509" cy="847487"/>
    <xdr:pic>
      <xdr:nvPicPr>
        <xdr:cNvPr id="5" name="image3.png">
          <a:extLst>
            <a:ext uri="{FF2B5EF4-FFF2-40B4-BE49-F238E27FC236}">
              <a16:creationId xmlns:a16="http://schemas.microsoft.com/office/drawing/2014/main" id="{697E5A4F-A2B0-4E75-BE2A-DE0521CC6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53494" y="112949"/>
          <a:ext cx="2728509" cy="84748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BE3214-E292-4D97-B5D0-58D51890C958}" name="Tabla37" displayName="Tabla37" ref="A12:N14" totalsRowCount="1" headerRowDxfId="30" dataDxfId="29" totalsRowDxfId="28">
  <autoFilter ref="A12:N13" xr:uid="{DABE3214-E292-4D97-B5D0-58D51890C958}"/>
  <tableColumns count="14">
    <tableColumn id="5" xr3:uid="{F79834E5-0FF7-470E-AB92-A9478EC82D43}" name="N°" totalsRowLabel="Sub Totales: " dataDxfId="27" totalsRowDxfId="0"/>
    <tableColumn id="32" xr3:uid="{84BAF78C-21FE-4FA8-AFC9-1A90C8211567}" name="DEPARTAMENTO" dataDxfId="26" totalsRowDxfId="13"/>
    <tableColumn id="4" xr3:uid="{90475D15-2B14-4215-ABF2-C5C2CAB90BCB}" name="DISTRITO" dataDxfId="25" totalsRowDxfId="12"/>
    <tableColumn id="10" xr3:uid="{5533D2DB-6E9F-4628-BD92-63FDDAA21294}" name="ORGANIZACION" dataDxfId="24" totalsRowDxfId="11"/>
    <tableColumn id="1" xr3:uid="{2CC8E00E-4D1C-493B-AD6F-06A15C5E4108}" name="N° de Sub Ollas" dataDxfId="23" totalsRowDxfId="10"/>
    <tableColumn id="11" xr3:uid="{CBD2F6EF-EE6D-4366-92CE-77DA86D78083}" name="Ollas a cargo" dataDxfId="14" totalsRowDxfId="9"/>
    <tableColumn id="12" xr3:uid="{78845A0D-9486-4577-88A9-8F1F397FA7E2}" name="Representante Legal Registrado Legajo" dataDxfId="22" totalsRowDxfId="8"/>
    <tableColumn id="13" xr3:uid="{3155ED98-9732-41BC-AE4A-5B232D6EFDCF}" name="C.I. Número" dataDxfId="21" totalsRowDxfId="7" dataCellStyle="Millares [0]"/>
    <tableColumn id="14" xr3:uid="{D0EE26E3-C77B-43EC-8BE3-7AA541A9B0E9}" name=" Cantidad de personas  Atendidas 1RA ENTREGA" totalsRowFunction="sum" dataDxfId="20" totalsRowDxfId="6"/>
    <tableColumn id="15" xr3:uid="{3B054D60-FDE9-4921-9D4D-AC911AE046F0}" name=" Cantidad de personas  Atendidas 2DA ENTREGA" totalsRowFunction="sum" dataDxfId="19" totalsRowDxfId="5"/>
    <tableColumn id="16" xr3:uid="{5FEF7B52-2310-4CEB-AEAF-91C7BE09B7E3}" name=" Cantidad de personas  Atendidas 3RA ENTREGA" totalsRowFunction="sum" dataDxfId="18" totalsRowDxfId="4"/>
    <tableColumn id="17" xr3:uid="{476D3500-84F9-401B-BDC4-E8FEC6D4B451}" name="Cantidad de personas  Atendidas 4TA ENTREGA" totalsRowFunction="sum" dataDxfId="17" totalsRowDxfId="3"/>
    <tableColumn id="18" xr3:uid="{B6E7EF26-A941-4437-989C-73572A723808}" name="Cantidad de personas  Atendidas 5TA ENTREGA" totalsRowFunction="sum" dataDxfId="16" totalsRowDxfId="2"/>
    <tableColumn id="7" xr3:uid="{9C83D67D-FADA-4829-A104-B61F54821288}" name="Cantidad de personas  Atendidas 6TA ENTREGA" totalsRowFunction="sum" dataDxfId="15" totalsRowDxfId="1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F42E-777D-4100-AA95-C849C17D61CE}">
  <sheetPr>
    <pageSetUpPr fitToPage="1"/>
  </sheetPr>
  <dimension ref="A1:N295"/>
  <sheetViews>
    <sheetView tabSelected="1" zoomScale="30" zoomScaleNormal="30" workbookViewId="0">
      <selection activeCell="N18" sqref="A1:N18"/>
    </sheetView>
  </sheetViews>
  <sheetFormatPr baseColWidth="10" defaultColWidth="37.7109375" defaultRowHeight="67.5" customHeight="1" x14ac:dyDescent="0.25"/>
  <cols>
    <col min="1" max="1" width="12.5703125" style="1" customWidth="1"/>
    <col min="2" max="2" width="33.140625" style="1" customWidth="1"/>
    <col min="3" max="3" width="28.28515625" style="1" customWidth="1"/>
    <col min="4" max="4" width="70.85546875" style="1" customWidth="1"/>
    <col min="5" max="5" width="20" style="1" customWidth="1"/>
    <col min="6" max="6" width="63.140625" style="1" customWidth="1"/>
    <col min="7" max="7" width="41" style="1" customWidth="1"/>
    <col min="8" max="8" width="31" style="1" customWidth="1"/>
    <col min="9" max="9" width="32.5703125" style="23" customWidth="1"/>
    <col min="10" max="10" width="23.28515625" style="1" customWidth="1"/>
    <col min="11" max="11" width="21.85546875" style="1" customWidth="1"/>
    <col min="12" max="12" width="22" style="1" customWidth="1"/>
    <col min="13" max="13" width="22.7109375" style="1" customWidth="1"/>
    <col min="14" max="14" width="22.28515625" style="1" customWidth="1"/>
    <col min="15" max="16384" width="37.7109375" style="1"/>
  </cols>
  <sheetData>
    <row r="1" spans="1:14" ht="67.5" customHeight="1" x14ac:dyDescent="0.25">
      <c r="I1" s="1"/>
      <c r="L1" s="2"/>
      <c r="M1" s="2"/>
    </row>
    <row r="2" spans="1:14" ht="67.5" customHeight="1" x14ac:dyDescent="0.25">
      <c r="I2" s="1"/>
      <c r="L2" s="2"/>
      <c r="M2" s="2"/>
    </row>
    <row r="3" spans="1:14" ht="67.5" customHeight="1" x14ac:dyDescent="0.25">
      <c r="I3" s="1"/>
      <c r="L3" s="2"/>
      <c r="M3" s="2"/>
    </row>
    <row r="4" spans="1:14" s="4" customFormat="1" ht="67.5" customHeight="1" x14ac:dyDescent="0.2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4" customFormat="1" ht="39" customHeight="1" x14ac:dyDescent="0.25">
      <c r="L5" s="5"/>
      <c r="M5" s="5"/>
    </row>
    <row r="6" spans="1:14" s="4" customFormat="1" ht="67.5" customHeight="1" x14ac:dyDescent="0.2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4" customFormat="1" ht="24" customHeight="1" x14ac:dyDescent="0.25">
      <c r="L7" s="5"/>
      <c r="M7" s="5"/>
    </row>
    <row r="8" spans="1:14" s="4" customFormat="1" ht="67.5" customHeight="1" x14ac:dyDescent="0.25">
      <c r="L8" s="5"/>
      <c r="M8" s="5"/>
    </row>
    <row r="9" spans="1:14" s="4" customFormat="1" ht="67.5" customHeight="1" x14ac:dyDescent="0.25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41.25" customHeight="1" thickBot="1" x14ac:dyDescent="0.3">
      <c r="I10" s="1"/>
    </row>
    <row r="11" spans="1:14" ht="67.5" customHeight="1" x14ac:dyDescent="0.25">
      <c r="A11" s="7" t="s">
        <v>3</v>
      </c>
      <c r="G11" s="8" t="s">
        <v>4</v>
      </c>
      <c r="H11" s="9"/>
      <c r="I11" s="8" t="s">
        <v>5</v>
      </c>
      <c r="J11" s="10"/>
      <c r="K11" s="10"/>
      <c r="L11" s="10"/>
      <c r="M11" s="10"/>
      <c r="N11" s="9"/>
    </row>
    <row r="12" spans="1:14" ht="133.5" customHeight="1" x14ac:dyDescent="0.25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1" t="s">
        <v>11</v>
      </c>
      <c r="G12" s="11" t="s">
        <v>12</v>
      </c>
      <c r="H12" s="12" t="s">
        <v>13</v>
      </c>
      <c r="I12" s="11" t="s">
        <v>14</v>
      </c>
      <c r="J12" s="11" t="s">
        <v>15</v>
      </c>
      <c r="K12" s="11" t="s">
        <v>16</v>
      </c>
      <c r="L12" s="11" t="s">
        <v>17</v>
      </c>
      <c r="M12" s="11" t="s">
        <v>18</v>
      </c>
      <c r="N12" s="11" t="s">
        <v>19</v>
      </c>
    </row>
    <row r="13" spans="1:14" s="17" customFormat="1" ht="125.25" customHeight="1" x14ac:dyDescent="0.25">
      <c r="A13" s="13">
        <v>1</v>
      </c>
      <c r="B13" s="14" t="s">
        <v>20</v>
      </c>
      <c r="C13" s="15" t="s">
        <v>21</v>
      </c>
      <c r="D13" s="15" t="s">
        <v>25</v>
      </c>
      <c r="E13" s="15">
        <v>1</v>
      </c>
      <c r="F13" s="15" t="s">
        <v>25</v>
      </c>
      <c r="G13" s="15" t="s">
        <v>22</v>
      </c>
      <c r="H13" s="16">
        <v>2198814</v>
      </c>
      <c r="I13" s="15">
        <v>100</v>
      </c>
      <c r="J13" s="13"/>
      <c r="K13" s="13"/>
      <c r="L13" s="13"/>
      <c r="M13" s="13"/>
    </row>
    <row r="14" spans="1:14" s="21" customFormat="1" ht="67.5" customHeight="1" x14ac:dyDescent="0.25">
      <c r="A14" s="24" t="s">
        <v>23</v>
      </c>
      <c r="B14" s="18"/>
      <c r="C14" s="18"/>
      <c r="D14" s="18"/>
      <c r="E14" s="18"/>
      <c r="F14" s="18"/>
      <c r="G14" s="18"/>
      <c r="H14" s="19"/>
      <c r="I14" s="20">
        <f>SUBTOTAL(109,Tabla37[[ Cantidad de personas  Atendidas 1RA ENTREGA]])</f>
        <v>100</v>
      </c>
      <c r="J14" s="20">
        <f>SUBTOTAL(109,Tabla37[[ Cantidad de personas  Atendidas 2DA ENTREGA]])</f>
        <v>0</v>
      </c>
      <c r="K14" s="20">
        <f>SUBTOTAL(109,Tabla37[[ Cantidad de personas  Atendidas 3RA ENTREGA]])</f>
        <v>0</v>
      </c>
      <c r="L14" s="20">
        <f>SUBTOTAL(109,Tabla37[Cantidad de personas  Atendidas 4TA ENTREGA])</f>
        <v>0</v>
      </c>
      <c r="M14" s="20">
        <f>SUBTOTAL(109,Tabla37[Cantidad de personas  Atendidas 5TA ENTREGA])</f>
        <v>0</v>
      </c>
      <c r="N14" s="20">
        <f>SUBTOTAL(109,Tabla37[Cantidad de personas  Atendidas 6TA ENTREGA])</f>
        <v>0</v>
      </c>
    </row>
    <row r="15" spans="1:14" s="21" customFormat="1" ht="67.5" customHeight="1" x14ac:dyDescent="0.25">
      <c r="A15" s="24" t="s">
        <v>24</v>
      </c>
      <c r="B15" s="18"/>
      <c r="C15" s="18"/>
      <c r="D15" s="18"/>
      <c r="E15" s="18"/>
      <c r="F15" s="18"/>
      <c r="G15" s="18"/>
      <c r="H15" s="19"/>
      <c r="I15" s="22">
        <f>+Tabla37[[#Totals],[ Cantidad de personas  Atendidas 1RA ENTREGA]]+Tabla37[[#Totals],[ Cantidad de personas  Atendidas 2DA ENTREGA]]+Tabla37[[#Totals],[ Cantidad de personas  Atendidas 3RA ENTREGA]]+Tabla37[[#Totals],[Cantidad de personas  Atendidas 4TA ENTREGA]]+Tabla37[[#Totals],[Cantidad de personas  Atendidas 5TA ENTREGA]]+Tabla37[[#Totals],[Cantidad de personas  Atendidas 6TA ENTREGA]]</f>
        <v>100</v>
      </c>
      <c r="J15" s="22"/>
      <c r="K15" s="22"/>
      <c r="L15" s="22"/>
      <c r="M15" s="22"/>
      <c r="N15" s="22"/>
    </row>
    <row r="34" s="1" customFormat="1" ht="67.5" customHeight="1" x14ac:dyDescent="0.25"/>
    <row r="35" s="1" customFormat="1" ht="67.5" customHeight="1" x14ac:dyDescent="0.25"/>
    <row r="36" s="1" customFormat="1" ht="67.5" customHeight="1" x14ac:dyDescent="0.25"/>
    <row r="37" s="1" customFormat="1" ht="67.5" customHeight="1" x14ac:dyDescent="0.25"/>
    <row r="38" s="1" customFormat="1" ht="67.5" customHeight="1" x14ac:dyDescent="0.25"/>
    <row r="97" s="1" customFormat="1" ht="67.5" customHeight="1" x14ac:dyDescent="0.25"/>
    <row r="98" s="1" customFormat="1" ht="67.5" customHeight="1" x14ac:dyDescent="0.25"/>
    <row r="99" s="1" customFormat="1" ht="67.5" customHeight="1" x14ac:dyDescent="0.25"/>
    <row r="100" s="1" customFormat="1" ht="67.5" customHeight="1" x14ac:dyDescent="0.25"/>
    <row r="101" s="1" customFormat="1" ht="67.5" customHeight="1" x14ac:dyDescent="0.25"/>
    <row r="102" s="1" customFormat="1" ht="67.5" customHeight="1" x14ac:dyDescent="0.25"/>
    <row r="103" s="1" customFormat="1" ht="67.5" customHeight="1" x14ac:dyDescent="0.25"/>
    <row r="104" s="1" customFormat="1" ht="67.5" customHeight="1" x14ac:dyDescent="0.25"/>
    <row r="105" s="1" customFormat="1" ht="67.5" customHeight="1" x14ac:dyDescent="0.25"/>
    <row r="106" s="1" customFormat="1" ht="67.5" customHeight="1" x14ac:dyDescent="0.25"/>
    <row r="107" s="1" customFormat="1" ht="67.5" customHeight="1" x14ac:dyDescent="0.25"/>
    <row r="108" s="1" customFormat="1" ht="67.5" customHeight="1" x14ac:dyDescent="0.25"/>
    <row r="109" s="1" customFormat="1" ht="67.5" customHeight="1" x14ac:dyDescent="0.25"/>
    <row r="110" s="1" customFormat="1" ht="67.5" customHeight="1" x14ac:dyDescent="0.25"/>
    <row r="111" s="1" customFormat="1" ht="67.5" customHeight="1" x14ac:dyDescent="0.25"/>
    <row r="112" s="1" customFormat="1" ht="67.5" customHeight="1" x14ac:dyDescent="0.25"/>
    <row r="113" s="1" customFormat="1" ht="67.5" customHeight="1" x14ac:dyDescent="0.25"/>
    <row r="114" s="1" customFormat="1" ht="67.5" customHeight="1" x14ac:dyDescent="0.25"/>
    <row r="115" s="1" customFormat="1" ht="67.5" customHeight="1" x14ac:dyDescent="0.25"/>
    <row r="116" s="1" customFormat="1" ht="67.5" customHeight="1" x14ac:dyDescent="0.25"/>
    <row r="117" s="1" customFormat="1" ht="67.5" customHeight="1" x14ac:dyDescent="0.25"/>
    <row r="118" s="1" customFormat="1" ht="67.5" customHeight="1" x14ac:dyDescent="0.25"/>
    <row r="119" s="1" customFormat="1" ht="67.5" customHeight="1" x14ac:dyDescent="0.25"/>
    <row r="120" s="1" customFormat="1" ht="67.5" customHeight="1" x14ac:dyDescent="0.25"/>
    <row r="121" s="1" customFormat="1" ht="67.5" customHeight="1" x14ac:dyDescent="0.25"/>
    <row r="122" s="1" customFormat="1" ht="67.5" customHeight="1" x14ac:dyDescent="0.25"/>
    <row r="123" s="1" customFormat="1" ht="67.5" customHeight="1" x14ac:dyDescent="0.25"/>
    <row r="124" s="1" customFormat="1" ht="67.5" customHeight="1" x14ac:dyDescent="0.25"/>
    <row r="125" s="1" customFormat="1" ht="67.5" customHeight="1" x14ac:dyDescent="0.25"/>
    <row r="126" s="1" customFormat="1" ht="67.5" customHeight="1" x14ac:dyDescent="0.25"/>
    <row r="127" s="1" customFormat="1" ht="67.5" customHeight="1" x14ac:dyDescent="0.25"/>
    <row r="128" s="1" customFormat="1" ht="67.5" customHeight="1" x14ac:dyDescent="0.25"/>
    <row r="129" s="1" customFormat="1" ht="67.5" customHeight="1" x14ac:dyDescent="0.25"/>
    <row r="130" s="1" customFormat="1" ht="67.5" customHeight="1" x14ac:dyDescent="0.25"/>
    <row r="131" s="1" customFormat="1" ht="67.5" customHeight="1" x14ac:dyDescent="0.25"/>
    <row r="132" s="1" customFormat="1" ht="67.5" customHeight="1" x14ac:dyDescent="0.25"/>
    <row r="133" s="1" customFormat="1" ht="67.5" customHeight="1" x14ac:dyDescent="0.25"/>
    <row r="134" s="1" customFormat="1" ht="67.5" customHeight="1" x14ac:dyDescent="0.25"/>
    <row r="135" s="1" customFormat="1" ht="67.5" customHeight="1" x14ac:dyDescent="0.25"/>
    <row r="136" s="1" customFormat="1" ht="67.5" customHeight="1" x14ac:dyDescent="0.25"/>
    <row r="137" s="1" customFormat="1" ht="67.5" customHeight="1" x14ac:dyDescent="0.25"/>
    <row r="138" s="1" customFormat="1" ht="67.5" customHeight="1" x14ac:dyDescent="0.25"/>
    <row r="139" s="1" customFormat="1" ht="67.5" customHeight="1" x14ac:dyDescent="0.25"/>
    <row r="140" s="1" customFormat="1" ht="67.5" customHeight="1" x14ac:dyDescent="0.25"/>
    <row r="141" s="1" customFormat="1" ht="67.5" customHeight="1" x14ac:dyDescent="0.25"/>
    <row r="142" s="1" customFormat="1" ht="67.5" customHeight="1" x14ac:dyDescent="0.25"/>
    <row r="143" s="1" customFormat="1" ht="67.5" customHeight="1" x14ac:dyDescent="0.25"/>
    <row r="144" s="1" customFormat="1" ht="67.5" customHeight="1" x14ac:dyDescent="0.25"/>
    <row r="145" s="1" customFormat="1" ht="67.5" customHeight="1" x14ac:dyDescent="0.25"/>
    <row r="146" s="1" customFormat="1" ht="67.5" customHeight="1" x14ac:dyDescent="0.25"/>
    <row r="147" s="1" customFormat="1" ht="67.5" customHeight="1" x14ac:dyDescent="0.25"/>
    <row r="148" s="1" customFormat="1" ht="67.5" customHeight="1" x14ac:dyDescent="0.25"/>
    <row r="149" s="1" customFormat="1" ht="67.5" customHeight="1" x14ac:dyDescent="0.25"/>
    <row r="150" s="1" customFormat="1" ht="67.5" customHeight="1" x14ac:dyDescent="0.25"/>
    <row r="151" s="1" customFormat="1" ht="67.5" customHeight="1" x14ac:dyDescent="0.25"/>
    <row r="152" s="1" customFormat="1" ht="67.5" customHeight="1" x14ac:dyDescent="0.25"/>
    <row r="153" s="1" customFormat="1" ht="67.5" customHeight="1" x14ac:dyDescent="0.25"/>
    <row r="154" s="1" customFormat="1" ht="67.5" customHeight="1" x14ac:dyDescent="0.25"/>
    <row r="155" s="1" customFormat="1" ht="67.5" customHeight="1" x14ac:dyDescent="0.25"/>
    <row r="156" s="1" customFormat="1" ht="67.5" customHeight="1" x14ac:dyDescent="0.25"/>
    <row r="157" s="1" customFormat="1" ht="67.5" customHeight="1" x14ac:dyDescent="0.25"/>
    <row r="158" s="1" customFormat="1" ht="67.5" customHeight="1" x14ac:dyDescent="0.25"/>
    <row r="159" s="1" customFormat="1" ht="67.5" customHeight="1" x14ac:dyDescent="0.25"/>
    <row r="160" s="1" customFormat="1" ht="67.5" customHeight="1" x14ac:dyDescent="0.25"/>
    <row r="161" s="1" customFormat="1" ht="67.5" customHeight="1" x14ac:dyDescent="0.25"/>
    <row r="162" s="1" customFormat="1" ht="67.5" customHeight="1" x14ac:dyDescent="0.25"/>
    <row r="163" s="1" customFormat="1" ht="67.5" customHeight="1" x14ac:dyDescent="0.25"/>
    <row r="164" s="1" customFormat="1" ht="67.5" customHeight="1" x14ac:dyDescent="0.25"/>
    <row r="165" s="1" customFormat="1" ht="67.5" customHeight="1" x14ac:dyDescent="0.25"/>
    <row r="166" s="1" customFormat="1" ht="67.5" customHeight="1" x14ac:dyDescent="0.25"/>
    <row r="167" s="1" customFormat="1" ht="67.5" customHeight="1" x14ac:dyDescent="0.25"/>
    <row r="168" s="1" customFormat="1" ht="67.5" customHeight="1" x14ac:dyDescent="0.25"/>
    <row r="169" s="1" customFormat="1" ht="67.5" customHeight="1" x14ac:dyDescent="0.25"/>
    <row r="170" s="1" customFormat="1" ht="67.5" customHeight="1" x14ac:dyDescent="0.25"/>
    <row r="171" s="1" customFormat="1" ht="67.5" customHeight="1" x14ac:dyDescent="0.25"/>
    <row r="172" s="1" customFormat="1" ht="67.5" customHeight="1" x14ac:dyDescent="0.25"/>
    <row r="173" s="1" customFormat="1" ht="67.5" customHeight="1" x14ac:dyDescent="0.25"/>
    <row r="174" s="1" customFormat="1" ht="67.5" customHeight="1" x14ac:dyDescent="0.25"/>
    <row r="175" s="1" customFormat="1" ht="67.5" customHeight="1" x14ac:dyDescent="0.25"/>
    <row r="176" s="1" customFormat="1" ht="67.5" customHeight="1" x14ac:dyDescent="0.25"/>
    <row r="177" s="1" customFormat="1" ht="67.5" customHeight="1" x14ac:dyDescent="0.25"/>
    <row r="178" s="1" customFormat="1" ht="67.5" customHeight="1" x14ac:dyDescent="0.25"/>
    <row r="179" s="1" customFormat="1" ht="67.5" customHeight="1" x14ac:dyDescent="0.25"/>
    <row r="180" s="1" customFormat="1" ht="67.5" customHeight="1" x14ac:dyDescent="0.25"/>
    <row r="181" s="1" customFormat="1" ht="67.5" customHeight="1" x14ac:dyDescent="0.25"/>
    <row r="182" s="1" customFormat="1" ht="67.5" customHeight="1" x14ac:dyDescent="0.25"/>
    <row r="183" s="1" customFormat="1" ht="67.5" customHeight="1" x14ac:dyDescent="0.25"/>
    <row r="184" s="1" customFormat="1" ht="67.5" customHeight="1" x14ac:dyDescent="0.25"/>
    <row r="185" s="1" customFormat="1" ht="67.5" customHeight="1" x14ac:dyDescent="0.25"/>
    <row r="186" s="1" customFormat="1" ht="67.5" customHeight="1" x14ac:dyDescent="0.25"/>
    <row r="187" s="1" customFormat="1" ht="67.5" customHeight="1" x14ac:dyDescent="0.25"/>
    <row r="188" s="1" customFormat="1" ht="67.5" customHeight="1" x14ac:dyDescent="0.25"/>
    <row r="189" s="1" customFormat="1" ht="67.5" customHeight="1" x14ac:dyDescent="0.25"/>
    <row r="190" s="1" customFormat="1" ht="67.5" customHeight="1" x14ac:dyDescent="0.25"/>
    <row r="191" s="1" customFormat="1" ht="67.5" customHeight="1" x14ac:dyDescent="0.25"/>
    <row r="192" s="1" customFormat="1" ht="67.5" customHeight="1" x14ac:dyDescent="0.25"/>
    <row r="193" s="1" customFormat="1" ht="67.5" customHeight="1" x14ac:dyDescent="0.25"/>
    <row r="194" s="1" customFormat="1" ht="67.5" customHeight="1" x14ac:dyDescent="0.25"/>
    <row r="195" s="1" customFormat="1" ht="67.5" customHeight="1" x14ac:dyDescent="0.25"/>
    <row r="196" s="1" customFormat="1" ht="67.5" customHeight="1" x14ac:dyDescent="0.25"/>
    <row r="197" s="1" customFormat="1" ht="67.5" customHeight="1" x14ac:dyDescent="0.25"/>
    <row r="198" s="1" customFormat="1" ht="67.5" customHeight="1" x14ac:dyDescent="0.25"/>
    <row r="199" s="1" customFormat="1" ht="67.5" customHeight="1" x14ac:dyDescent="0.25"/>
    <row r="200" s="1" customFormat="1" ht="67.5" customHeight="1" x14ac:dyDescent="0.25"/>
    <row r="201" s="1" customFormat="1" ht="67.5" customHeight="1" x14ac:dyDescent="0.25"/>
    <row r="202" s="1" customFormat="1" ht="67.5" customHeight="1" x14ac:dyDescent="0.25"/>
    <row r="203" s="1" customFormat="1" ht="67.5" customHeight="1" x14ac:dyDescent="0.25"/>
    <row r="204" s="1" customFormat="1" ht="67.5" customHeight="1" x14ac:dyDescent="0.25"/>
    <row r="205" s="1" customFormat="1" ht="67.5" customHeight="1" x14ac:dyDescent="0.25"/>
    <row r="206" s="1" customFormat="1" ht="67.5" customHeight="1" x14ac:dyDescent="0.25"/>
    <row r="207" s="1" customFormat="1" ht="67.5" customHeight="1" x14ac:dyDescent="0.25"/>
    <row r="208" s="1" customFormat="1" ht="67.5" customHeight="1" x14ac:dyDescent="0.25"/>
    <row r="209" s="1" customFormat="1" ht="67.5" customHeight="1" x14ac:dyDescent="0.25"/>
    <row r="210" s="1" customFormat="1" ht="67.5" customHeight="1" x14ac:dyDescent="0.25"/>
    <row r="211" s="1" customFormat="1" ht="67.5" customHeight="1" x14ac:dyDescent="0.25"/>
    <row r="212" s="1" customFormat="1" ht="67.5" customHeight="1" x14ac:dyDescent="0.25"/>
    <row r="213" s="1" customFormat="1" ht="67.5" customHeight="1" x14ac:dyDescent="0.25"/>
    <row r="214" s="1" customFormat="1" ht="67.5" customHeight="1" x14ac:dyDescent="0.25"/>
    <row r="215" s="1" customFormat="1" ht="67.5" customHeight="1" x14ac:dyDescent="0.25"/>
    <row r="216" s="1" customFormat="1" ht="67.5" customHeight="1" x14ac:dyDescent="0.25"/>
    <row r="217" s="1" customFormat="1" ht="67.5" customHeight="1" x14ac:dyDescent="0.25"/>
    <row r="218" s="1" customFormat="1" ht="67.5" customHeight="1" x14ac:dyDescent="0.25"/>
    <row r="219" s="1" customFormat="1" ht="67.5" customHeight="1" x14ac:dyDescent="0.25"/>
    <row r="220" s="1" customFormat="1" ht="67.5" customHeight="1" x14ac:dyDescent="0.25"/>
    <row r="221" s="1" customFormat="1" ht="67.5" customHeight="1" x14ac:dyDescent="0.25"/>
    <row r="222" s="1" customFormat="1" ht="67.5" customHeight="1" x14ac:dyDescent="0.25"/>
    <row r="223" s="1" customFormat="1" ht="67.5" customHeight="1" x14ac:dyDescent="0.25"/>
    <row r="224" s="1" customFormat="1" ht="67.5" customHeight="1" x14ac:dyDescent="0.25"/>
    <row r="225" s="1" customFormat="1" ht="67.5" customHeight="1" x14ac:dyDescent="0.25"/>
    <row r="226" s="1" customFormat="1" ht="67.5" customHeight="1" x14ac:dyDescent="0.25"/>
    <row r="227" s="1" customFormat="1" ht="67.5" customHeight="1" x14ac:dyDescent="0.25"/>
    <row r="228" s="1" customFormat="1" ht="67.5" customHeight="1" x14ac:dyDescent="0.25"/>
    <row r="229" s="1" customFormat="1" ht="67.5" customHeight="1" x14ac:dyDescent="0.25"/>
    <row r="230" s="1" customFormat="1" ht="67.5" customHeight="1" x14ac:dyDescent="0.25"/>
    <row r="231" s="1" customFormat="1" ht="67.5" customHeight="1" x14ac:dyDescent="0.25"/>
    <row r="232" s="1" customFormat="1" ht="67.5" customHeight="1" x14ac:dyDescent="0.25"/>
    <row r="233" s="1" customFormat="1" ht="67.5" customHeight="1" x14ac:dyDescent="0.25"/>
    <row r="234" s="1" customFormat="1" ht="67.5" customHeight="1" x14ac:dyDescent="0.25"/>
    <row r="235" s="1" customFormat="1" ht="67.5" customHeight="1" x14ac:dyDescent="0.25"/>
    <row r="236" s="1" customFormat="1" ht="67.5" customHeight="1" x14ac:dyDescent="0.25"/>
    <row r="237" s="1" customFormat="1" ht="67.5" customHeight="1" x14ac:dyDescent="0.25"/>
    <row r="238" s="1" customFormat="1" ht="67.5" customHeight="1" x14ac:dyDescent="0.25"/>
    <row r="239" s="1" customFormat="1" ht="67.5" customHeight="1" x14ac:dyDescent="0.25"/>
    <row r="240" s="1" customFormat="1" ht="67.5" customHeight="1" x14ac:dyDescent="0.25"/>
    <row r="241" s="1" customFormat="1" ht="67.5" customHeight="1" x14ac:dyDescent="0.25"/>
    <row r="242" s="1" customFormat="1" ht="67.5" customHeight="1" x14ac:dyDescent="0.25"/>
    <row r="243" s="1" customFormat="1" ht="67.5" customHeight="1" x14ac:dyDescent="0.25"/>
    <row r="244" s="1" customFormat="1" ht="67.5" customHeight="1" x14ac:dyDescent="0.25"/>
    <row r="245" s="1" customFormat="1" ht="67.5" customHeight="1" x14ac:dyDescent="0.25"/>
    <row r="246" s="1" customFormat="1" ht="67.5" customHeight="1" x14ac:dyDescent="0.25"/>
    <row r="247" s="1" customFormat="1" ht="67.5" customHeight="1" x14ac:dyDescent="0.25"/>
    <row r="248" s="1" customFormat="1" ht="67.5" customHeight="1" x14ac:dyDescent="0.25"/>
    <row r="249" s="1" customFormat="1" ht="67.5" customHeight="1" x14ac:dyDescent="0.25"/>
    <row r="250" s="1" customFormat="1" ht="67.5" customHeight="1" x14ac:dyDescent="0.25"/>
    <row r="251" s="1" customFormat="1" ht="67.5" customHeight="1" x14ac:dyDescent="0.25"/>
    <row r="252" s="1" customFormat="1" ht="67.5" customHeight="1" x14ac:dyDescent="0.25"/>
    <row r="253" s="1" customFormat="1" ht="67.5" customHeight="1" x14ac:dyDescent="0.25"/>
    <row r="254" s="1" customFormat="1" ht="67.5" customHeight="1" x14ac:dyDescent="0.25"/>
    <row r="255" s="1" customFormat="1" ht="67.5" customHeight="1" x14ac:dyDescent="0.25"/>
    <row r="256" s="1" customFormat="1" ht="67.5" customHeight="1" x14ac:dyDescent="0.25"/>
    <row r="257" s="1" customFormat="1" ht="67.5" customHeight="1" x14ac:dyDescent="0.25"/>
    <row r="258" s="1" customFormat="1" ht="67.5" customHeight="1" x14ac:dyDescent="0.25"/>
    <row r="259" s="1" customFormat="1" ht="67.5" customHeight="1" x14ac:dyDescent="0.25"/>
    <row r="260" s="1" customFormat="1" ht="67.5" customHeight="1" x14ac:dyDescent="0.25"/>
    <row r="261" s="1" customFormat="1" ht="67.5" customHeight="1" x14ac:dyDescent="0.25"/>
    <row r="262" s="1" customFormat="1" ht="67.5" customHeight="1" x14ac:dyDescent="0.25"/>
    <row r="263" s="1" customFormat="1" ht="67.5" customHeight="1" x14ac:dyDescent="0.25"/>
    <row r="264" s="1" customFormat="1" ht="67.5" customHeight="1" x14ac:dyDescent="0.25"/>
    <row r="265" s="1" customFormat="1" ht="67.5" customHeight="1" x14ac:dyDescent="0.25"/>
    <row r="266" s="1" customFormat="1" ht="67.5" customHeight="1" x14ac:dyDescent="0.25"/>
    <row r="267" s="1" customFormat="1" ht="67.5" customHeight="1" x14ac:dyDescent="0.25"/>
    <row r="268" s="1" customFormat="1" ht="67.5" customHeight="1" x14ac:dyDescent="0.25"/>
    <row r="269" s="1" customFormat="1" ht="67.5" customHeight="1" x14ac:dyDescent="0.25"/>
    <row r="270" s="1" customFormat="1" ht="67.5" customHeight="1" x14ac:dyDescent="0.25"/>
    <row r="271" s="1" customFormat="1" ht="67.5" customHeight="1" x14ac:dyDescent="0.25"/>
    <row r="272" s="1" customFormat="1" ht="67.5" customHeight="1" x14ac:dyDescent="0.25"/>
    <row r="273" s="1" customFormat="1" ht="67.5" customHeight="1" x14ac:dyDescent="0.25"/>
    <row r="274" s="1" customFormat="1" ht="67.5" customHeight="1" x14ac:dyDescent="0.25"/>
    <row r="275" s="1" customFormat="1" ht="67.5" customHeight="1" x14ac:dyDescent="0.25"/>
    <row r="276" s="1" customFormat="1" ht="67.5" customHeight="1" x14ac:dyDescent="0.25"/>
    <row r="277" s="1" customFormat="1" ht="67.5" customHeight="1" x14ac:dyDescent="0.25"/>
    <row r="278" s="1" customFormat="1" ht="67.5" customHeight="1" x14ac:dyDescent="0.25"/>
    <row r="279" s="1" customFormat="1" ht="67.5" customHeight="1" x14ac:dyDescent="0.25"/>
    <row r="280" s="1" customFormat="1" ht="67.5" customHeight="1" x14ac:dyDescent="0.25"/>
    <row r="281" s="1" customFormat="1" ht="67.5" customHeight="1" x14ac:dyDescent="0.25"/>
    <row r="282" s="1" customFormat="1" ht="67.5" customHeight="1" x14ac:dyDescent="0.25"/>
    <row r="283" s="1" customFormat="1" ht="67.5" customHeight="1" x14ac:dyDescent="0.25"/>
    <row r="284" s="1" customFormat="1" ht="67.5" customHeight="1" x14ac:dyDescent="0.25"/>
    <row r="285" s="1" customFormat="1" ht="67.5" customHeight="1" x14ac:dyDescent="0.25"/>
    <row r="286" s="1" customFormat="1" ht="67.5" customHeight="1" x14ac:dyDescent="0.25"/>
    <row r="287" s="1" customFormat="1" ht="67.5" customHeight="1" x14ac:dyDescent="0.25"/>
    <row r="288" s="1" customFormat="1" ht="67.5" customHeight="1" x14ac:dyDescent="0.25"/>
    <row r="289" s="1" customFormat="1" ht="67.5" customHeight="1" x14ac:dyDescent="0.25"/>
    <row r="290" s="1" customFormat="1" ht="67.5" customHeight="1" x14ac:dyDescent="0.25"/>
    <row r="291" s="1" customFormat="1" ht="67.5" customHeight="1" x14ac:dyDescent="0.25"/>
    <row r="292" s="1" customFormat="1" ht="67.5" customHeight="1" x14ac:dyDescent="0.25"/>
    <row r="293" s="1" customFormat="1" ht="67.5" customHeight="1" x14ac:dyDescent="0.25"/>
    <row r="294" s="1" customFormat="1" ht="67.5" customHeight="1" x14ac:dyDescent="0.25"/>
    <row r="295" s="1" customFormat="1" ht="67.5" customHeight="1" x14ac:dyDescent="0.25"/>
  </sheetData>
  <mergeCells count="6">
    <mergeCell ref="A4:N4"/>
    <mergeCell ref="A6:N6"/>
    <mergeCell ref="A9:N9"/>
    <mergeCell ref="G11:H11"/>
    <mergeCell ref="I11:N11"/>
    <mergeCell ref="I15:N15"/>
  </mergeCells>
  <conditionalFormatting sqref="I12 I14 J16:J1048576">
    <cfRule type="cellIs" dxfId="87" priority="57" operator="greaterThan">
      <formula>0</formula>
    </cfRule>
  </conditionalFormatting>
  <conditionalFormatting sqref="J12 J14 K16:K1048576">
    <cfRule type="cellIs" dxfId="86" priority="56" operator="greaterThan">
      <formula>0</formula>
    </cfRule>
  </conditionalFormatting>
  <conditionalFormatting sqref="K12 I15 K14 L16:L1048576">
    <cfRule type="cellIs" dxfId="85" priority="55" operator="greaterThan">
      <formula>0</formula>
    </cfRule>
  </conditionalFormatting>
  <conditionalFormatting sqref="L12 L14 M16:M1048576">
    <cfRule type="cellIs" dxfId="84" priority="54" operator="greaterThan">
      <formula>0</formula>
    </cfRule>
  </conditionalFormatting>
  <conditionalFormatting sqref="M12:N12 M14:N14 N16:N1048576">
    <cfRule type="cellIs" dxfId="83" priority="53" operator="greaterThan">
      <formula>0</formula>
    </cfRule>
  </conditionalFormatting>
  <conditionalFormatting sqref="B14:G14">
    <cfRule type="containsText" dxfId="82" priority="52" operator="containsText" text="MODALIDAD">
      <formula>NOT(ISERROR(SEARCH("MODALIDAD",B14)))</formula>
    </cfRule>
  </conditionalFormatting>
  <conditionalFormatting sqref="B14">
    <cfRule type="containsText" dxfId="81" priority="51" operator="containsText" text="MODALIDAD">
      <formula>NOT(ISERROR(SEARCH("MODALIDAD",B14)))</formula>
    </cfRule>
  </conditionalFormatting>
  <conditionalFormatting sqref="C14">
    <cfRule type="containsText" dxfId="80" priority="50" operator="containsText" text="MODALIDAD">
      <formula>NOT(ISERROR(SEARCH("MODALIDAD",C14)))</formula>
    </cfRule>
  </conditionalFormatting>
  <conditionalFormatting sqref="D14:E14">
    <cfRule type="containsText" dxfId="79" priority="49" operator="containsText" text="MODALIDAD">
      <formula>NOT(ISERROR(SEARCH("MODALIDAD",D14)))</formula>
    </cfRule>
  </conditionalFormatting>
  <conditionalFormatting sqref="G14">
    <cfRule type="containsText" dxfId="78" priority="48" operator="containsText" text="MODALIDAD">
      <formula>NOT(ISERROR(SEARCH("MODALIDAD",G14)))</formula>
    </cfRule>
  </conditionalFormatting>
  <conditionalFormatting sqref="F14">
    <cfRule type="containsText" dxfId="77" priority="47" operator="containsText" text="MODALIDAD">
      <formula>NOT(ISERROR(SEARCH("MODALIDAD",F14)))</formula>
    </cfRule>
  </conditionalFormatting>
  <conditionalFormatting sqref="K14">
    <cfRule type="cellIs" dxfId="76" priority="46" operator="greaterThan">
      <formula>0</formula>
    </cfRule>
  </conditionalFormatting>
  <conditionalFormatting sqref="L14">
    <cfRule type="cellIs" dxfId="75" priority="45" operator="greaterThan">
      <formula>0</formula>
    </cfRule>
  </conditionalFormatting>
  <conditionalFormatting sqref="M14:N14">
    <cfRule type="cellIs" dxfId="74" priority="44" operator="greaterThan">
      <formula>0</formula>
    </cfRule>
  </conditionalFormatting>
  <conditionalFormatting sqref="J14">
    <cfRule type="cellIs" dxfId="73" priority="43" operator="greaterThan">
      <formula>0</formula>
    </cfRule>
  </conditionalFormatting>
  <conditionalFormatting sqref="I14">
    <cfRule type="cellIs" dxfId="72" priority="42" operator="greaterThan">
      <formula>0</formula>
    </cfRule>
  </conditionalFormatting>
  <conditionalFormatting sqref="I15">
    <cfRule type="cellIs" dxfId="71" priority="41" operator="greaterThan">
      <formula>0</formula>
    </cfRule>
  </conditionalFormatting>
  <conditionalFormatting sqref="N12 N14">
    <cfRule type="cellIs" dxfId="70" priority="40" operator="greaterThan">
      <formula>0</formula>
    </cfRule>
  </conditionalFormatting>
  <conditionalFormatting sqref="S11">
    <cfRule type="cellIs" dxfId="69" priority="39" operator="greaterThan">
      <formula>0</formula>
    </cfRule>
  </conditionalFormatting>
  <conditionalFormatting sqref="T11">
    <cfRule type="cellIs" dxfId="68" priority="35" operator="greaterThan">
      <formula>0</formula>
    </cfRule>
    <cfRule type="cellIs" dxfId="67" priority="38" operator="greaterThan">
      <formula>0</formula>
    </cfRule>
  </conditionalFormatting>
  <conditionalFormatting sqref="O11">
    <cfRule type="cellIs" dxfId="66" priority="37" operator="greaterThan">
      <formula>0</formula>
    </cfRule>
  </conditionalFormatting>
  <conditionalFormatting sqref="U11">
    <cfRule type="cellIs" dxfId="65" priority="33" operator="greaterThan">
      <formula>0</formula>
    </cfRule>
    <cfRule type="cellIs" dxfId="64" priority="36" operator="greaterThan">
      <formula>0</formula>
    </cfRule>
  </conditionalFormatting>
  <conditionalFormatting sqref="P11">
    <cfRule type="cellIs" dxfId="63" priority="34" operator="greaterThan">
      <formula>0</formula>
    </cfRule>
  </conditionalFormatting>
  <conditionalFormatting sqref="V11 Q11">
    <cfRule type="cellIs" dxfId="62" priority="32" operator="greaterThan">
      <formula>0</formula>
    </cfRule>
  </conditionalFormatting>
  <conditionalFormatting sqref="W11 R11">
    <cfRule type="cellIs" dxfId="61" priority="31" operator="greaterThan">
      <formula>0</formula>
    </cfRule>
  </conditionalFormatting>
  <conditionalFormatting sqref="N1:N11">
    <cfRule type="cellIs" dxfId="60" priority="30" operator="greaterThan">
      <formula>0</formula>
    </cfRule>
  </conditionalFormatting>
  <conditionalFormatting sqref="B15:G15">
    <cfRule type="containsText" dxfId="59" priority="29" operator="containsText" text="MODALIDAD">
      <formula>NOT(ISERROR(SEARCH("MODALIDAD",B15)))</formula>
    </cfRule>
  </conditionalFormatting>
  <conditionalFormatting sqref="B15">
    <cfRule type="containsText" dxfId="58" priority="28" operator="containsText" text="MODALIDAD">
      <formula>NOT(ISERROR(SEARCH("MODALIDAD",B15)))</formula>
    </cfRule>
  </conditionalFormatting>
  <conditionalFormatting sqref="C15">
    <cfRule type="containsText" dxfId="57" priority="27" operator="containsText" text="MODALIDAD">
      <formula>NOT(ISERROR(SEARCH("MODALIDAD",C15)))</formula>
    </cfRule>
  </conditionalFormatting>
  <conditionalFormatting sqref="D15:E15">
    <cfRule type="containsText" dxfId="56" priority="26" operator="containsText" text="MODALIDAD">
      <formula>NOT(ISERROR(SEARCH("MODALIDAD",D15)))</formula>
    </cfRule>
  </conditionalFormatting>
  <conditionalFormatting sqref="G15">
    <cfRule type="containsText" dxfId="55" priority="25" operator="containsText" text="MODALIDAD">
      <formula>NOT(ISERROR(SEARCH("MODALIDAD",G15)))</formula>
    </cfRule>
  </conditionalFormatting>
  <conditionalFormatting sqref="F15">
    <cfRule type="containsText" dxfId="54" priority="24" operator="containsText" text="MODALIDAD">
      <formula>NOT(ISERROR(SEARCH("MODALIDAD",F15)))</formula>
    </cfRule>
  </conditionalFormatting>
  <conditionalFormatting sqref="J13">
    <cfRule type="cellIs" dxfId="53" priority="23" operator="greaterThan">
      <formula>0</formula>
    </cfRule>
  </conditionalFormatting>
  <conditionalFormatting sqref="K13 N13">
    <cfRule type="cellIs" dxfId="52" priority="22" operator="greaterThan">
      <formula>0</formula>
    </cfRule>
  </conditionalFormatting>
  <conditionalFormatting sqref="L13:N13">
    <cfRule type="cellIs" dxfId="51" priority="21" operator="greaterThan">
      <formula>0</formula>
    </cfRule>
  </conditionalFormatting>
  <conditionalFormatting sqref="M13:N13">
    <cfRule type="cellIs" dxfId="50" priority="20" operator="greaterThan">
      <formula>0</formula>
    </cfRule>
  </conditionalFormatting>
  <conditionalFormatting sqref="J13">
    <cfRule type="cellIs" dxfId="49" priority="19" operator="greaterThan">
      <formula>0</formula>
    </cfRule>
  </conditionalFormatting>
  <conditionalFormatting sqref="K13">
    <cfRule type="cellIs" dxfId="48" priority="17" operator="greaterThan">
      <formula>0</formula>
    </cfRule>
    <cfRule type="cellIs" dxfId="47" priority="18" operator="greaterThan">
      <formula>0</formula>
    </cfRule>
  </conditionalFormatting>
  <conditionalFormatting sqref="K13:L13">
    <cfRule type="cellIs" dxfId="46" priority="16" operator="greaterThan">
      <formula>0</formula>
    </cfRule>
  </conditionalFormatting>
  <conditionalFormatting sqref="N13">
    <cfRule type="cellIs" dxfId="45" priority="15" operator="greaterThan">
      <formula>0</formula>
    </cfRule>
  </conditionalFormatting>
  <conditionalFormatting sqref="L13">
    <cfRule type="cellIs" dxfId="44" priority="14" operator="greaterThan">
      <formula>0</formula>
    </cfRule>
  </conditionalFormatting>
  <conditionalFormatting sqref="J13">
    <cfRule type="cellIs" dxfId="43" priority="12" operator="greaterThan">
      <formula>0</formula>
    </cfRule>
    <cfRule type="cellIs" dxfId="42" priority="13" operator="equal">
      <formula>1125</formula>
    </cfRule>
  </conditionalFormatting>
  <conditionalFormatting sqref="A13">
    <cfRule type="containsText" dxfId="41" priority="9" operator="containsText" text="MODALIDAD">
      <formula>NOT(ISERROR(SEARCH("MODALIDAD",A13)))</formula>
    </cfRule>
  </conditionalFormatting>
  <conditionalFormatting sqref="A13">
    <cfRule type="containsText" dxfId="40" priority="10" operator="containsText" text="COMUNITARIO">
      <formula>NOT(ISERROR(SEARCH("COMUNITARIO",A13)))</formula>
    </cfRule>
    <cfRule type="containsText" dxfId="39" priority="11" operator="containsText" text="OLLA LEY 6603 ">
      <formula>NOT(ISERROR(SEARCH("OLLA LEY 6603 ",A13)))</formula>
    </cfRule>
  </conditionalFormatting>
  <conditionalFormatting sqref="I13">
    <cfRule type="cellIs" dxfId="38" priority="8" operator="greaterThan">
      <formula>0</formula>
    </cfRule>
  </conditionalFormatting>
  <conditionalFormatting sqref="C13:G13">
    <cfRule type="containsText" dxfId="37" priority="5" operator="containsText" text="MODALIDAD">
      <formula>NOT(ISERROR(SEARCH("MODALIDAD",C13)))</formula>
    </cfRule>
  </conditionalFormatting>
  <conditionalFormatting sqref="C13">
    <cfRule type="containsText" dxfId="36" priority="6" operator="containsText" text="COMUNITARIO">
      <formula>NOT(ISERROR(SEARCH("COMUNITARIO",C13)))</formula>
    </cfRule>
    <cfRule type="containsText" dxfId="35" priority="7" operator="containsText" text="OLLA LEY 6603 ">
      <formula>NOT(ISERROR(SEARCH("OLLA LEY 6603 ",C13)))</formula>
    </cfRule>
  </conditionalFormatting>
  <conditionalFormatting sqref="I13">
    <cfRule type="cellIs" dxfId="34" priority="3" operator="greaterThan">
      <formula>0</formula>
    </cfRule>
    <cfRule type="cellIs" dxfId="33" priority="4" operator="greaterThan">
      <formula>0</formula>
    </cfRule>
  </conditionalFormatting>
  <conditionalFormatting sqref="E13:G13">
    <cfRule type="cellIs" dxfId="32" priority="2" operator="equal">
      <formula>0</formula>
    </cfRule>
  </conditionalFormatting>
  <conditionalFormatting sqref="H13">
    <cfRule type="cellIs" dxfId="31" priority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28" orientation="landscape" r:id="rId1"/>
  <headerFooter>
    <oddFooter>&amp;R&amp;T&amp;D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2022-07-05T22:09:18Z</cp:lastPrinted>
  <dcterms:created xsi:type="dcterms:W3CDTF">2022-07-05T22:06:33Z</dcterms:created>
  <dcterms:modified xsi:type="dcterms:W3CDTF">2022-07-05T22:09:19Z</dcterms:modified>
</cp:coreProperties>
</file>