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DF - DPTO. PRESUPUESTO 2023\EJECUCION MENSUAL\07 JULIO\"/>
    </mc:Choice>
  </mc:AlternateContent>
  <bookViews>
    <workbookView xWindow="0" yWindow="0" windowWidth="20490" windowHeight="7620" activeTab="1"/>
  </bookViews>
  <sheets>
    <sheet name="31-7-2023" sheetId="1" r:id="rId1"/>
    <sheet name="Torta" sheetId="2" r:id="rId2"/>
  </sheets>
  <definedNames>
    <definedName name="_xlnm.Print_Area" localSheetId="0">'31-7-2023'!$A$1:$E$23</definedName>
    <definedName name="_xlnm.Print_Area" localSheetId="1">Torta!$A$1:$P$47</definedName>
    <definedName name="Print_Area" localSheetId="0">'31-7-2023'!$A$1:$E$21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C19" i="1" l="1"/>
  <c r="C18" i="1"/>
  <c r="B19" i="1"/>
  <c r="B18" i="1"/>
  <c r="E7" i="1"/>
  <c r="S24" i="2" s="1"/>
  <c r="D13" i="1" l="1"/>
  <c r="C13" i="1"/>
  <c r="B13" i="1"/>
  <c r="E11" i="1"/>
  <c r="S28" i="2" s="1"/>
  <c r="E10" i="1"/>
  <c r="S27" i="2" s="1"/>
  <c r="E9" i="1"/>
  <c r="S26" i="2" s="1"/>
  <c r="E8" i="1"/>
  <c r="S25" i="2" s="1"/>
  <c r="E6" i="1"/>
  <c r="S23" i="2" s="1"/>
  <c r="E5" i="1"/>
  <c r="S22" i="2" s="1"/>
  <c r="E13" i="1" l="1"/>
  <c r="S29" i="2" s="1"/>
  <c r="B21" i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<sst xmlns="http://schemas.openxmlformats.org/spreadsheetml/2006/main" count="33" uniqueCount="20">
  <si>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</si>
  <si>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</si>
  <si>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</si>
  <si>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</si>
  <si>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</si>
  <si>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</si>
  <si>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</si>
  <si>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</si>
  <si>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</si>
  <si>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</si>
  <si>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</si>
  <si>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</si>
  <si>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</si>
  <si>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</si>
  <si>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</si>
  <si>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</si>
  <si>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</si>
  <si>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</si>
  <si>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</si>
  <si>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31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</si>
</sst>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  <font>
      <b/>
      <i/>
      <sz val="36"/>
      <color indexed="8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24" fillId="2" borderId="0" xfId="1" applyNumberFormat="1" applyFont="1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sz="2400" b="1" i="1"/>
              <a:t>EJECUCIÓN</a:t>
            </a:r>
            <a:r>
              <a:rPr lang="es-PY" sz="2400" b="1" i="1" baseline="0"/>
              <a:t> GLOBAL AL 31/07/2023</a:t>
            </a:r>
          </a:p>
          <a:p>
            <a:pPr>
              <a:defRPr sz="2400" b="1" i="1"/>
            </a:pPr>
            <a:r>
              <a:rPr lang="es-PY" sz="2400" b="1" i="1" baseline="0"/>
              <a:t>46%</a:t>
            </a:r>
            <a:endParaRPr lang="es-PY" sz="2400" b="1" i="1"/>
          </a:p>
        </c:rich>
      </c:tx>
      <c:layout>
        <c:manualLayout>
          <c:xMode val="edge"/>
          <c:yMode val="edge"/>
          <c:x val="0.37092831962397182"/>
          <c:y val="2.130898021308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Torta!$R$22:$R$28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ADMINISTRACION DE DONACION DE ALIMENTOS</c:v>
                </c:pt>
                <c:pt idx="4">
                  <c:v>PROTECCIÓN SOCIAL A FAMILIAS DE TEKOPORA 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Torta!$S$22:$S$28</c:f>
              <c:numCache>
                <c:formatCode>0%</c:formatCode>
                <c:ptCount val="7"/>
                <c:pt idx="0">
                  <c:v>0.55004459985937271</c:v>
                </c:pt>
                <c:pt idx="1">
                  <c:v>0.32299016955495075</c:v>
                </c:pt>
                <c:pt idx="2">
                  <c:v>4.1812652450282227E-2</c:v>
                </c:pt>
                <c:pt idx="3">
                  <c:v>7.820961333333333E-2</c:v>
                </c:pt>
                <c:pt idx="4">
                  <c:v>0.50340426852556286</c:v>
                </c:pt>
                <c:pt idx="5">
                  <c:v>0.52219628827592657</c:v>
                </c:pt>
                <c:pt idx="6">
                  <c:v>1.9549008268562925E-2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5C-B88B-82A686A1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</xdr:row>
      <xdr:rowOff>133350</xdr:rowOff>
    </xdr:from>
    <xdr:to>
      <xdr:col>16</xdr:col>
      <xdr:colOff>0</xdr:colOff>
      <xdr:row>46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view="pageBreakPreview" zoomScale="60" zoomScaleNormal="55" workbookViewId="0">
      <selection activeCell="C6" sqref="C6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19</v>
      </c>
      <c r="B3" s="39"/>
      <c r="C3" s="39"/>
      <c r="D3" s="39"/>
      <c r="E3" s="39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48820804160</v>
      </c>
      <c r="D5" s="6">
        <v>26853619689</v>
      </c>
      <c r="E5" s="7">
        <f>+D5/C5</f>
        <v>0.55004459985937271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11117193520</v>
      </c>
      <c r="D6" s="6">
        <v>3590744220</v>
      </c>
      <c r="E6" s="7">
        <f t="shared" ref="E6:E11" si="0">+D6/C6</f>
        <v>0.32299016955495075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6577330805</v>
      </c>
      <c r="D7" s="6">
        <v>275015647</v>
      </c>
      <c r="E7" s="7">
        <f>+D7/C7</f>
        <v>4.1812652450282227E-2</v>
      </c>
    </row>
    <row r="8" spans="1:5" s="8" customFormat="1" ht="43.5" customHeight="1" x14ac:dyDescent="0.25">
      <c r="A8" s="5" t="s">
        <v>8</v>
      </c>
      <c r="B8" s="6">
        <v>300000000</v>
      </c>
      <c r="C8" s="6">
        <v>300000000</v>
      </c>
      <c r="D8" s="6">
        <v>23462884</v>
      </c>
      <c r="E8" s="7">
        <f t="shared" si="0"/>
        <v>7.820961333333333E-2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442520954410</v>
      </c>
      <c r="D9" s="9">
        <v>222766937362</v>
      </c>
      <c r="E9" s="7">
        <f t="shared" si="0"/>
        <v>0.50340426852556286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34691499652</v>
      </c>
      <c r="D10" s="9">
        <v>18115772353</v>
      </c>
      <c r="E10" s="7">
        <f t="shared" si="0"/>
        <v>0.52219628827592657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48376000000</v>
      </c>
      <c r="D11" s="9">
        <v>945702824</v>
      </c>
      <c r="E11" s="7">
        <f t="shared" si="0"/>
        <v>1.9549008268562925E-2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272571254979</v>
      </c>
      <c r="E13" s="35">
        <f>+D13/C13</f>
        <v>0.46011059181137959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13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66815328485</v>
      </c>
      <c r="D18" s="22">
        <f>SUM(D5:D8)</f>
        <v>30742842440</v>
      </c>
      <c r="E18" s="23">
        <f>+D18/C18</f>
        <v>0.46011661002163223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525588454062</v>
      </c>
      <c r="D19" s="22">
        <f>SUM(D9:D11)</f>
        <v>241828412539</v>
      </c>
      <c r="E19" s="23">
        <f>+D19/C19</f>
        <v>0.4601098267475891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272571254979</v>
      </c>
      <c r="E21" s="31">
        <f>+D21/C21</f>
        <v>0.46011059181137959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zoomScale="50" zoomScaleSheetLayoutView="50" workbookViewId="0">
      <selection activeCell="R5" sqref="R5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42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5</v>
      </c>
      <c r="S22" s="7">
        <f>'31-7-2023'!E5</f>
        <v>0.55004459985937271</v>
      </c>
    </row>
    <row r="23" spans="18:19" ht="18.75" x14ac:dyDescent="0.25">
      <c r="R23" s="5" t="s">
        <v>6</v>
      </c>
      <c r="S23" s="7">
        <f>'31-7-2023'!E6</f>
        <v>0.32299016955495075</v>
      </c>
    </row>
    <row r="24" spans="18:19" ht="18.75" x14ac:dyDescent="0.25">
      <c r="R24" s="5" t="s">
        <v>7</v>
      </c>
      <c r="S24" s="7">
        <f>'31-7-2023'!E7</f>
        <v>4.1812652450282227E-2</v>
      </c>
    </row>
    <row r="25" spans="18:19" ht="18.75" x14ac:dyDescent="0.25">
      <c r="R25" s="5" t="s">
        <v>8</v>
      </c>
      <c r="S25" s="7">
        <f>'31-7-2023'!E8</f>
        <v>7.820961333333333E-2</v>
      </c>
    </row>
    <row r="26" spans="18:19" ht="18.75" x14ac:dyDescent="0.25">
      <c r="R26" s="5" t="s">
        <v>9</v>
      </c>
      <c r="S26" s="7">
        <f>'31-7-2023'!E9</f>
        <v>0.50340426852556286</v>
      </c>
    </row>
    <row r="27" spans="18:19" ht="18.75" x14ac:dyDescent="0.25">
      <c r="R27" s="5" t="s">
        <v>10</v>
      </c>
      <c r="S27" s="7">
        <f>'31-7-2023'!E10</f>
        <v>0.52219628827592657</v>
      </c>
    </row>
    <row r="28" spans="18:19" ht="18.75" x14ac:dyDescent="0.25">
      <c r="R28" s="5" t="s">
        <v>11</v>
      </c>
      <c r="S28" s="7">
        <f>'31-7-2023'!E11</f>
        <v>1.9549008268562925E-2</v>
      </c>
    </row>
    <row r="29" spans="18:19" ht="36" x14ac:dyDescent="0.25">
      <c r="R29" s="33" t="s">
        <v>12</v>
      </c>
      <c r="S29" s="35">
        <f>'31-7-2023'!E13</f>
        <v>0.46011059181137959</v>
      </c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31-7-2023</vt:lpstr>
      <vt:lpstr>Torta</vt:lpstr>
      <vt:lpstr>'31-7-2023'!Área_de_impresión</vt:lpstr>
      <vt:lpstr>Torta!Área_de_impresión</vt:lpstr>
      <vt:lpstr>'31-7-2023'!Print_Area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2023-08-01T13:27:55Z</cp:lastPrinted>
  <dcterms:created xsi:type="dcterms:W3CDTF">2023-03-01T11:48:21Z</dcterms:created>
  <dcterms:modified xsi:type="dcterms:W3CDTF">2023-08-01T14:13:43Z</dcterms:modified>
</cp:coreProperties>
</file>