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LOURDES ZARATE 2021\LISTADOS PUBLICADOS OLLA LEY 6603 TRANSPARENCIA\"/>
    </mc:Choice>
  </mc:AlternateContent>
  <xr:revisionPtr revIDLastSave="0" documentId="13_ncr:1_{13F3AD12-E933-4B86-803D-4F91845DB66A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Olla_Ley_6603_SEPTIEMBRE" sheetId="54" r:id="rId1"/>
  </sheets>
  <definedNames>
    <definedName name="NativeTimeline_Fecha_de_orden">#N/A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4" i="54" l="1"/>
  <c r="L303" i="54"/>
  <c r="K303" i="54"/>
  <c r="J303" i="54"/>
  <c r="I303" i="54"/>
  <c r="H303" i="54"/>
</calcChain>
</file>

<file path=xl/sharedStrings.xml><?xml version="1.0" encoding="utf-8"?>
<sst xmlns="http://schemas.openxmlformats.org/spreadsheetml/2006/main" count="1459" uniqueCount="681">
  <si>
    <t>Nro.</t>
  </si>
  <si>
    <t>DEPARTAMENTO</t>
  </si>
  <si>
    <t>DISTRITO</t>
  </si>
  <si>
    <t>ORGANIZACION</t>
  </si>
  <si>
    <t>Ollas a cargo</t>
  </si>
  <si>
    <t>C.I. Número</t>
  </si>
  <si>
    <t xml:space="preserve"> Cantidad de personas  Atendidas 1RA ENTREGA</t>
  </si>
  <si>
    <t xml:space="preserve"> Cantidad de personas  Atendidas 2DA ENTREGA</t>
  </si>
  <si>
    <t xml:space="preserve"> Cantidad de personas  Atendidas 3RA ENTREGA</t>
  </si>
  <si>
    <t>Cantidad de personas  Atendidas 4TA ENTREGA</t>
  </si>
  <si>
    <t>Cantidad de personas  Atendidas 5TA ENTREGA</t>
  </si>
  <si>
    <t>CENTRAL</t>
  </si>
  <si>
    <t>ÑEMBY</t>
  </si>
  <si>
    <t>COMISION VECINAL DE ADULTOS MAYORES RENACER</t>
  </si>
  <si>
    <t>LAMBARE</t>
  </si>
  <si>
    <t>CAPIATA</t>
  </si>
  <si>
    <t>CAPITAL</t>
  </si>
  <si>
    <t>ASUNCION</t>
  </si>
  <si>
    <t>CORDILLERA</t>
  </si>
  <si>
    <t>CARAGUATAY</t>
  </si>
  <si>
    <t>CANINDEYU</t>
  </si>
  <si>
    <t>CURUGUATY</t>
  </si>
  <si>
    <t>LAUREL</t>
  </si>
  <si>
    <t>SAN PEDRO</t>
  </si>
  <si>
    <t>CAAGUAZU</t>
  </si>
  <si>
    <t>SANTA ROSA DEL MBUTUY</t>
  </si>
  <si>
    <t>SIMON BOLIVAR</t>
  </si>
  <si>
    <t>NUEVA LONDRES</t>
  </si>
  <si>
    <t>CORONEL OVIEDO</t>
  </si>
  <si>
    <t>YHU</t>
  </si>
  <si>
    <t>ITAPUA</t>
  </si>
  <si>
    <t>TOMAS R. PEREIRA</t>
  </si>
  <si>
    <t>ROSALBA BOGADO SOSA</t>
  </si>
  <si>
    <t>CONCEPCION</t>
  </si>
  <si>
    <t>HORQUETA</t>
  </si>
  <si>
    <t>ALTO PARANA</t>
  </si>
  <si>
    <t>CIUDAD DEL ESTE</t>
  </si>
  <si>
    <t>CAAZAPA</t>
  </si>
  <si>
    <t>LUQUE</t>
  </si>
  <si>
    <t>ÑEEMBUCU</t>
  </si>
  <si>
    <t>PILAR</t>
  </si>
  <si>
    <t>HOENAU</t>
  </si>
  <si>
    <t>EDELIRA</t>
  </si>
  <si>
    <t>ENCARNACION</t>
  </si>
  <si>
    <t>DR JUAN MANUEL FRUTOS</t>
  </si>
  <si>
    <t>JOSE DOMINGO OCAMPOS</t>
  </si>
  <si>
    <t>AGRIPINA JIMENEZ DE VARGAS</t>
  </si>
  <si>
    <t>MARIA GRACIELA BENITEZ SANABRIA</t>
  </si>
  <si>
    <t>GUAIRA</t>
  </si>
  <si>
    <t>SAN ESTANISLAO</t>
  </si>
  <si>
    <t>LUISA MARTENS SOSA</t>
  </si>
  <si>
    <t>PORFIRIO VERA AMARILLA</t>
  </si>
  <si>
    <t>NILDA RAMONA ESPINOLA CACERES</t>
  </si>
  <si>
    <t>TRANQUILINA GONZALEZ FRANCO</t>
  </si>
  <si>
    <t>ISIDRO FRETES FERREIRA</t>
  </si>
  <si>
    <t>ESTANISLAO VILLAGRA AGUILAR</t>
  </si>
  <si>
    <t>NILSA OBDULIA CARRILLO RAMOS</t>
  </si>
  <si>
    <t>DEOLINDA SUAREZ VDA DE MENELIK</t>
  </si>
  <si>
    <t>GLADYS CARMEN AVALOS AQUINO</t>
  </si>
  <si>
    <t>LUZ FERNANDA MEDINA LUGO</t>
  </si>
  <si>
    <t>TOMASA GONZALEZ DE GONZALEZ</t>
  </si>
  <si>
    <t>MARIZA RAQUEL GONZALEZ AGUILERA</t>
  </si>
  <si>
    <t>ZUNILDA ESPERANZA LOPEZ DE CORONEL</t>
  </si>
  <si>
    <t>ANGEL MENDOZA RAMIRES</t>
  </si>
  <si>
    <t xml:space="preserve">J A SALDIVAR </t>
  </si>
  <si>
    <t>SILVIO DANIEL BENITEZ</t>
  </si>
  <si>
    <t>GABRIEL ANTONIO CABALLERO GAMARRA</t>
  </si>
  <si>
    <t>NATALIA CONCEPCION SAMUDIO DE MERELES</t>
  </si>
  <si>
    <t>SAN SALVADOR</t>
  </si>
  <si>
    <t>FILEMON DUARTE</t>
  </si>
  <si>
    <t>NELSON RAMON MARTINEZ</t>
  </si>
  <si>
    <t>CERRITO</t>
  </si>
  <si>
    <t>NINFA ONDINA BOGADO FRETES</t>
  </si>
  <si>
    <t>PARAGUARI</t>
  </si>
  <si>
    <t>YAGUARON</t>
  </si>
  <si>
    <t>MARIA CASILDA GONZALEZ DE GOMEZ</t>
  </si>
  <si>
    <t>AURORA JARA</t>
  </si>
  <si>
    <t>CARLOS VICTOR SANCHEZ GARCETE</t>
  </si>
  <si>
    <t>TERESA ESPINOLA LOPEZ</t>
  </si>
  <si>
    <t>LUCIANA AYALA</t>
  </si>
  <si>
    <t>CLAUDIA BEATRIZ MARECO GONZALEZ</t>
  </si>
  <si>
    <t>ELIDA GAVILAN ESPINOLA</t>
  </si>
  <si>
    <t>FLORDELINA QUIÑONEZ CARDOZO</t>
  </si>
  <si>
    <t>RUTH RAQUEL ACUÑA TORRES</t>
  </si>
  <si>
    <t>DIANA DEL PILAR VAZQUEZ ARCE</t>
  </si>
  <si>
    <t>CELSA RAIMUNDA NUÑEZ ECHEVERRIA</t>
  </si>
  <si>
    <t>FLORENTIN CAZAL SERVIN</t>
  </si>
  <si>
    <t>MARIELA NUÑEZ IBARRA</t>
  </si>
  <si>
    <t>REINA BEATRIZ BENITEZ</t>
  </si>
  <si>
    <t>SAN ROQUE GONZALEZ DE SANTA CRUZ</t>
  </si>
  <si>
    <t>YPACARAI</t>
  </si>
  <si>
    <t>SAN MIGUEL</t>
  </si>
  <si>
    <t>JUAN DE MENA</t>
  </si>
  <si>
    <t>MARGARITA AMARILLA</t>
  </si>
  <si>
    <t>COMISION DE DESARROLLO SANTO DOMINGO</t>
  </si>
  <si>
    <t>OSVALDO RAMON AMARILLA</t>
  </si>
  <si>
    <t>COMISION DIRECTIVA DE MUJERES NUEVA ESPERANZA</t>
  </si>
  <si>
    <t>RUMILDA MORALES VELAZQUEZ</t>
  </si>
  <si>
    <t>COMISION DE OLLA POPULAR DEL BARRIO SAN MARTIN DE PORRES</t>
  </si>
  <si>
    <t>MARIA EUSEBIA ESPINOLA ACOSTA</t>
  </si>
  <si>
    <t>PRESIDENTE HAYES</t>
  </si>
  <si>
    <t xml:space="preserve">BENJAMIN ACEVAL </t>
  </si>
  <si>
    <t>CARLOS MARTINEZ DUARTE</t>
  </si>
  <si>
    <t>MARIA LIZ BAEZ</t>
  </si>
  <si>
    <t>COMISION PRO-OLLA POPULAR DE LA LOCALIDAD DE MARIA AUXILIADORA</t>
  </si>
  <si>
    <t>MIRIAN ESTHER BAEZ DE BRITEZ</t>
  </si>
  <si>
    <t>TERESA GRACIELA FRANCO TRINIDAD</t>
  </si>
  <si>
    <t>PRISCILIANA GONZALEZ DE GONZALEZ</t>
  </si>
  <si>
    <t>GLADYS RAMONA MOLINA CHAPARRO</t>
  </si>
  <si>
    <t>MARIZA VIANA AGUILAR</t>
  </si>
  <si>
    <t>COMISION DE MUJERES SAN DAMIAN</t>
  </si>
  <si>
    <t>CLAUDELINA OLMEDO DE ESCOBAR</t>
  </si>
  <si>
    <t>COMISION DE OLLA POPULAR DEL BARRIO NIÑO JESUS</t>
  </si>
  <si>
    <t>SAN ISIDRO</t>
  </si>
  <si>
    <t>VICTORINA CONCEPCION FLORENTIN CAMPUZANO</t>
  </si>
  <si>
    <t>COMISION DIRECTIVA DEL COMEDOR SOCIAL NUEVA ESPERANZA</t>
  </si>
  <si>
    <t>NANCY SOLEDAD ZORRILLA MUÑOZ</t>
  </si>
  <si>
    <t>MIRIAM MARCIA ENCISO DE GONZALEZ</t>
  </si>
  <si>
    <t>YANINA YOHANA FERREIRA PENAYO</t>
  </si>
  <si>
    <t>SILVIA PEÑA CACERES</t>
  </si>
  <si>
    <t xml:space="preserve">COMISION DE GRUPO DE APOYO LAUREL DE LA GENTE </t>
  </si>
  <si>
    <t>AQUILINA ANTONIA GARCETE ROMERO</t>
  </si>
  <si>
    <t>MARIA AUXILIADORA BENITEZ GONZALEZ</t>
  </si>
  <si>
    <t>MIRIAN BEATRIZ CACERES CABRERA</t>
  </si>
  <si>
    <t>ARROYOS Y ESTEROS</t>
  </si>
  <si>
    <t>VICTORIA CAZAL DUARTE</t>
  </si>
  <si>
    <t>JORGE ALBERTO SANCHEZ YEGROS</t>
  </si>
  <si>
    <t>DIONISIO GONZALEZ LOPEZ</t>
  </si>
  <si>
    <t>EMILIA DOMINGUEZ DE VILLALBA</t>
  </si>
  <si>
    <t>CELSO HUGO ARGAÑA IBARROLA</t>
  </si>
  <si>
    <t>DANIELA ELIZABETH CARDOZO ROTELA</t>
  </si>
  <si>
    <t>BERNARDINA SAMUDIO ORTIZ</t>
  </si>
  <si>
    <t>NILDA MARIA ARANDA RODRIGUEZ</t>
  </si>
  <si>
    <t>MARIA DE JESUS VALDEZ DE CASTILLO</t>
  </si>
  <si>
    <t>BENIGNO SANCHEZ DOMINGUEZ</t>
  </si>
  <si>
    <t>CARMEN DELVALLE</t>
  </si>
  <si>
    <t>SOL MARIA LIZ SANCHEZ BENITEZ</t>
  </si>
  <si>
    <t>ROBERTO GABRIEL ARZAMENDIA</t>
  </si>
  <si>
    <t>HERMINIO DARIO SANCHEZ</t>
  </si>
  <si>
    <t>NILDA CATALINA SILVA RUIZ</t>
  </si>
  <si>
    <t>OBLIGADO</t>
  </si>
  <si>
    <t>CATALINO ZARACHO ORTEGA</t>
  </si>
  <si>
    <t>DIANA NOEMI LOPEZ CRISTALDO</t>
  </si>
  <si>
    <t>SEBASTIANA CHAPARRO</t>
  </si>
  <si>
    <t>NANCY BEATRIZ ARANDA GONZALEZ</t>
  </si>
  <si>
    <t>ARNALDO ANDRES BAEZ</t>
  </si>
  <si>
    <t>TERESA PINTO GIMENEZ</t>
  </si>
  <si>
    <t>GABRIELA ILUMINADA SOSA</t>
  </si>
  <si>
    <t>OTILIA MANCUELLO DE OCAMPOS</t>
  </si>
  <si>
    <t>COMISION PRO COMUNA DIVINO NIÑO JESUS</t>
  </si>
  <si>
    <t>CARLINA GIMENEZ DE PEREZ</t>
  </si>
  <si>
    <t>FREDDI NICOLAS JIMENEZ GARAY</t>
  </si>
  <si>
    <t>SAMUEL DEL PUERTO GAMARRA</t>
  </si>
  <si>
    <t>COMISION MANOS UNIDAS.</t>
  </si>
  <si>
    <t>VIVIÑA RUIZ FERNANDEZ</t>
  </si>
  <si>
    <t>COMISION ASISTENCIA FOMENTO Y DESARROLLO COMUNITARIO.</t>
  </si>
  <si>
    <t>BERNARDO IRALA BRITOZ</t>
  </si>
  <si>
    <t>COMISION PRO CAMINO Y AYUDA COMUNITARIA DE POTRERO VIRGEN DE FATIMA</t>
  </si>
  <si>
    <t>MAXIMINA PEREIRA DE LOPEZ</t>
  </si>
  <si>
    <t>COMISION OLLA POPULAR DR JUAN MANUEL FRUTOS</t>
  </si>
  <si>
    <t>CESAR RUBEN MARTINEZ OVELAR</t>
  </si>
  <si>
    <t>MIRNA MIGUELINA PANIAGUA JARA</t>
  </si>
  <si>
    <t>VILLA HAYES</t>
  </si>
  <si>
    <t>SAN VICENTE PANCHOLO</t>
  </si>
  <si>
    <t>COMITE KUÑA GUAPA</t>
  </si>
  <si>
    <t>VILLARRICA</t>
  </si>
  <si>
    <t>SONIA MATILDE DUARTE</t>
  </si>
  <si>
    <t>COMITE POJOAPY</t>
  </si>
  <si>
    <t>COMISION VECINAL DE FOMENTO "LA PLAZA"</t>
  </si>
  <si>
    <t>JUAN ROJAS</t>
  </si>
  <si>
    <t>COMISION VECINAL DE FOMENTO SAN BLAS</t>
  </si>
  <si>
    <t>NELSON BOGARIN</t>
  </si>
  <si>
    <t>NUEVA TOLEDO</t>
  </si>
  <si>
    <t>ASOCIACION DE MUJERES EMPRENDEDORAS SANTA CATALINA DE CEDROTY</t>
  </si>
  <si>
    <t>MARIELA BEATRIZ BRITEZ DE SCHLEICHER</t>
  </si>
  <si>
    <t>COMISION VECINAL SIN TECHO DE LA LOCALIDAD DE VOLCAN CUE</t>
  </si>
  <si>
    <t xml:space="preserve">CECILIA RIOS DE VELAZQUEZ </t>
  </si>
  <si>
    <t>COMISION DE LA PRO-CAPILLA SAN FRANCISCO DE ASIS</t>
  </si>
  <si>
    <t>BLAS ANTONIO GAUTO BARRIOS</t>
  </si>
  <si>
    <t>COMITE DE DAMAS KO'E PYAHU DEL ASENTAMIENTO SANTIAGO LUIS II</t>
  </si>
  <si>
    <t>MIRTA DE JESUS GONZALEZ</t>
  </si>
  <si>
    <t>ASOCIACION DE FOMENTO URBANO Y RURAL PARA EL DESARROLO DE PUERTO YBAPOBO</t>
  </si>
  <si>
    <t>COMISION VECINAL DE SEGURIDAD CUIDADANA</t>
  </si>
  <si>
    <t>DERLIS ANTONIO FLEITAS SALINAS</t>
  </si>
  <si>
    <t>SALVADOR DURE BRITEZ</t>
  </si>
  <si>
    <t>COMISION CENTRAL DEL TERRITORIO SOCIAL 1º DE MARZO</t>
  </si>
  <si>
    <t>NANCY RODRIGUEZ DE PEREZ</t>
  </si>
  <si>
    <t>COMISION CENTRAL DEL TERRITORIO SOCIAL LAGUNA PIRI I</t>
  </si>
  <si>
    <t>DORIS ISABEL ESPINOLA DE PERALTA</t>
  </si>
  <si>
    <t>COMISION ÑEPYTYVO DEL BARRIO AZUCENA</t>
  </si>
  <si>
    <t>COMISION CENTRAL DEL TERRITORIO SOCIAL LA FORTUNA I DEL Bº MARISTAS</t>
  </si>
  <si>
    <t>YSABEL INSAURRALDE PAIVA</t>
  </si>
  <si>
    <t>MIGUEL CARRERA VAZQUEZ</t>
  </si>
  <si>
    <t>COMISION ECONOMICA CAPILLA SAN AGUSTIN DE LA COMPAÑÍA ZAROCARO</t>
  </si>
  <si>
    <t>COMISION CENTRAL SOCIAL LAGUNA PERALTA DEL Bº CAPITAN ROA</t>
  </si>
  <si>
    <t>CANDICE RAQUEL VENIALVOS PORTILLO</t>
  </si>
  <si>
    <t>COMISION PRO - CALLE FRACCION EL MANANTIAL</t>
  </si>
  <si>
    <t>HECTOR VIDAL ROLON BOGADO</t>
  </si>
  <si>
    <t>COMISION VECINAL SAN MIGUEL</t>
  </si>
  <si>
    <t>ILSEN DE JESUS ACUÑA BENITEZ</t>
  </si>
  <si>
    <t>CARAYAO</t>
  </si>
  <si>
    <t>ASOCIACION DE MUJERES RURALES DE CALLE 8 MIL</t>
  </si>
  <si>
    <t>RAMONA AGUILAR ACUÑA</t>
  </si>
  <si>
    <t>COMISION DE FOMENTO Y DESARROLLO DE LA LOCALIDAD TEKOPYAHU</t>
  </si>
  <si>
    <t>Olla Nº 2: Tekopyahu</t>
  </si>
  <si>
    <t>Olla Nº 1: Tekopyahu 1</t>
  </si>
  <si>
    <t>GABRIELA ARAUJO CESPEDES</t>
  </si>
  <si>
    <t>COMISION VECINAL DE COMEDOR COMUNITARIO OÑONDIVEPA</t>
  </si>
  <si>
    <t>LUISA VELOSO RUIZ DIAZ</t>
  </si>
  <si>
    <t>IDALINA MARTINEZ SOTO</t>
  </si>
  <si>
    <t>COMISION PRO-VIVIENDA MADRES LUCHADORAS</t>
  </si>
  <si>
    <t>FREDI RAMON MARTINEZ RAMOS</t>
  </si>
  <si>
    <t>FLAMINIO GIMENEZ BOGARIN</t>
  </si>
  <si>
    <t>COMISION CENTRAL DEL TERRITORIO SOCIAL SANTA LIBRADA</t>
  </si>
  <si>
    <t>Representante Legal Registrado Legajo</t>
  </si>
  <si>
    <t>COMISION PRO-VIVIENDA MADRES UNIDAS DEL TERRITORIO SOCIAL MBOKAJATY II</t>
  </si>
  <si>
    <t>TOMASA GIMENEZ BENITEZ</t>
  </si>
  <si>
    <t>COMISION DE SANTA ANA KUÑA ATY</t>
  </si>
  <si>
    <t>NORMA PORFIRIA MARTINEZ BORDON</t>
  </si>
  <si>
    <t>INES ROMINA SOSA AYALA</t>
  </si>
  <si>
    <t>COMISION VECINAL SANTA LUCIA DE SIMON BOLIVAR</t>
  </si>
  <si>
    <t>COMITE DE MUJERES SAN CAYETANO</t>
  </si>
  <si>
    <t>COMISION DE MUJERES DESARROLLISTAS DE LA COMPAÑIA ÑUPY</t>
  </si>
  <si>
    <t xml:space="preserve">LEONARDO GONZALEZ AGUILERA </t>
  </si>
  <si>
    <t>RAMONA ELIZABETH MORINIGO TORRES</t>
  </si>
  <si>
    <t>COMITE DE PRODUCTORES SANTA ROSA</t>
  </si>
  <si>
    <t xml:space="preserve">FREDY RICARDO AVALOS </t>
  </si>
  <si>
    <t>COMITE DE AGRICULTORES SANTA LIBRADA</t>
  </si>
  <si>
    <t>HERMINIO MARTIN BOJJS OCHOA</t>
  </si>
  <si>
    <t>COMITE DE AGRICULTORES EL PROGRESO</t>
  </si>
  <si>
    <t>SIXTO ROJAS</t>
  </si>
  <si>
    <t>COMITE 1 DE MAYO</t>
  </si>
  <si>
    <t>COMISION VECINAL COMPAÑÍA ÑUATI CALLE</t>
  </si>
  <si>
    <t>DELSIS GRACIELA QUINTEROS AQUINO</t>
  </si>
  <si>
    <t>MARIA ELENA ESCURRA ROMERO</t>
  </si>
  <si>
    <t>COMITE DE MUJERES EMPRENDEDORAS DE YSATY</t>
  </si>
  <si>
    <t>SATURNINA IRALA</t>
  </si>
  <si>
    <t>COMITE DE PRODUCTORES/AS NIÑO JESUS</t>
  </si>
  <si>
    <t>COMISION VECINAL FRACCION MARGARITA</t>
  </si>
  <si>
    <t>COMISION VECINAL DE FOMENTO FRACCION "SAN ANTONIO".</t>
  </si>
  <si>
    <t>JAIME CARLOS MARIANO ACUÑA MAQUEDA</t>
  </si>
  <si>
    <t>COMISION VECINAL AYUDA PARA TODOS</t>
  </si>
  <si>
    <t>LORENZA HAYDEE FLECHA CABAÑAS</t>
  </si>
  <si>
    <t>COMISION VECINAL ARROYO ESTRELLA</t>
  </si>
  <si>
    <t>COMISION VECINAL SEMBRADORES DEL BIEN COMUN</t>
  </si>
  <si>
    <t>ROSA CAROLINA LEZCANO ESCOBAR</t>
  </si>
  <si>
    <t>COMISION DE MUJERES DEL BARRIO SAN ISIDRO LADO ESTE</t>
  </si>
  <si>
    <t>UBALDO BARRETO ACOSTA</t>
  </si>
  <si>
    <t>COMISION  VECINAL SAN ANTONIO DE LA COMPAÑIA ESPINILLO</t>
  </si>
  <si>
    <t>COMISION ÑANDE ROGARA</t>
  </si>
  <si>
    <t xml:space="preserve">JUAN CARDOZO </t>
  </si>
  <si>
    <t>BLANCA AURORA ALMADA BENITEZ</t>
  </si>
  <si>
    <t>COMISION DE FMENTO Y DESARROLLO DE LA COMPAÑÍA CERRITO POLILLA</t>
  </si>
  <si>
    <t>COMISION DE FOMENTO Y DESARROLLO DE LA COMPAÑÍA CERRITO POLILLA</t>
  </si>
  <si>
    <t>ASOCIACION DE FOMENTO Y DESARROLLO RINCON II</t>
  </si>
  <si>
    <t>SAMY ROCIO MORINIGO MORINIGO</t>
  </si>
  <si>
    <t>COMISION VECINAL DE FOMENTO Y DESARROLLO YBYRA ROVI II</t>
  </si>
  <si>
    <t>ROSA MARIA PERALTA</t>
  </si>
  <si>
    <t>COMISION VECINAL DE FOMENTO SAN ANTONIO DE PADUA</t>
  </si>
  <si>
    <t>LETICIA NOEMI GOMEZ PAREDES</t>
  </si>
  <si>
    <t>COMISION VECINAL PRO VIVIENDA CHE ROGARA SANTA CATALINA</t>
  </si>
  <si>
    <t>LUIS GUILLERMO RIVAS SANABRIA</t>
  </si>
  <si>
    <t>COMISION YKUA PYTA JUNIORS</t>
  </si>
  <si>
    <t xml:space="preserve">ANA LIZ MOREL BENITEZ </t>
  </si>
  <si>
    <t>COMEDOR DE NIÑOS SINAI</t>
  </si>
  <si>
    <t>COMISION VECINAL PRO VIVIENDA SAN AGUSTIN</t>
  </si>
  <si>
    <t>ROQUE BRIZUEÑA</t>
  </si>
  <si>
    <t>NORMA BENITEZ ROJAS</t>
  </si>
  <si>
    <t>COMISION VECINAL DE FOMENTO SAN JUAN, BARRIO SANTA ANA</t>
  </si>
  <si>
    <t>Olla Nº 1: SAN JUAN</t>
  </si>
  <si>
    <t>Olla Nº 2: SANTA ROSA</t>
  </si>
  <si>
    <t xml:space="preserve">YENI DAMIANA CHAVES RIVERO </t>
  </si>
  <si>
    <t>FUNDACION MADRE MARIA DE LOS POBRES</t>
  </si>
  <si>
    <t>Olla Nº 3: PYTO BOTANICO</t>
  </si>
  <si>
    <t>Olla Nº 1: PYTO BOTANICO</t>
  </si>
  <si>
    <t>Olla Nº 2: PYTO BOTANICO</t>
  </si>
  <si>
    <t>Olla Nº 4: PYTO BOTANICO</t>
  </si>
  <si>
    <t>Olla Nº 5: PYTO BOTANICO</t>
  </si>
  <si>
    <t>Olla Nº 6: PYTO BOTANICO</t>
  </si>
  <si>
    <t>ANA MARIA PINTOS</t>
  </si>
  <si>
    <t>DEMETRIA CARDOZO</t>
  </si>
  <si>
    <t>VALENTINA RAMIREZ ALVEZ</t>
  </si>
  <si>
    <t>GUSTAVO ENRIQUE FARICHELLI</t>
  </si>
  <si>
    <t>NOELIA ALEJANDRA RIOS</t>
  </si>
  <si>
    <t>LORENA NOEMI LOPEZ CABRERA</t>
  </si>
  <si>
    <t>LORENA TALAVERA REYES</t>
  </si>
  <si>
    <t>COMISION PRO AGUA DE ASENTAMIENTO BELEN</t>
  </si>
  <si>
    <t>Olla Nº 1: CHE LA REINA 1</t>
  </si>
  <si>
    <t>JESSICA CAROLINA ROTELA GONZALEZ</t>
  </si>
  <si>
    <t>BLANCA MERCEDES DAVALOS DE BENITEZ</t>
  </si>
  <si>
    <t xml:space="preserve">EDITH MERCEDES BENITEZ CARBALLO </t>
  </si>
  <si>
    <t>Olla Nº 2: CHE LA REINA 2</t>
  </si>
  <si>
    <t>Olla Nº 3: SAN JUAN 1</t>
  </si>
  <si>
    <t>Olla Nº 4: SAN JUAN 2</t>
  </si>
  <si>
    <t xml:space="preserve">ANGELICA NOEMI PERALTA ARAUJO </t>
  </si>
  <si>
    <t>ROSALIA ALARCON PORTILLO</t>
  </si>
  <si>
    <t>Olla Nº 5: SAN JUAN 3</t>
  </si>
  <si>
    <t>Olla Nº 6: SAN JUAN 4</t>
  </si>
  <si>
    <t>Olla Nº 7: SAN JUAN 5</t>
  </si>
  <si>
    <t>Olla Nº  8: SAN JUAN 6</t>
  </si>
  <si>
    <t>Olla Nº 9;: SAN JUAN 7</t>
  </si>
  <si>
    <t>Olla Nº 10: SAN JUAN 8</t>
  </si>
  <si>
    <t>Olla Nº 11: SAN JUAN 9</t>
  </si>
  <si>
    <t>Olla Nº 12: SAN JUAN 10</t>
  </si>
  <si>
    <t>Olla Nº 13: SAN ISIDRO 1</t>
  </si>
  <si>
    <t>Olla Nº 14: SAN  ISIDRO 2</t>
  </si>
  <si>
    <t>Olla Nº 15: SAN ISIDRO 3</t>
  </si>
  <si>
    <t>Olla Nº 16: SAN ISIDRO 4</t>
  </si>
  <si>
    <t>Olla Nº 17: KM 8 ACAHAY 1</t>
  </si>
  <si>
    <t>Olla Nº 18: KM 8 ACAHAY 2</t>
  </si>
  <si>
    <t>Olla Nº 20:  KM 8 ACAHAY 4</t>
  </si>
  <si>
    <t>Olla Nº 21:  KM 8 ACAHAY 5</t>
  </si>
  <si>
    <t>Olla Nº 22:  KM 8 ACAHAY 6</t>
  </si>
  <si>
    <t>Olla Nº 23: KM 10 ACAHAY 1</t>
  </si>
  <si>
    <t>Olla Nº 26: KM 10 ACAHAY 2</t>
  </si>
  <si>
    <t>Olla Nº 25  KM 10 ACAHAY  3</t>
  </si>
  <si>
    <t>Olla Nº 26:  KM 10 ACAHAY 4</t>
  </si>
  <si>
    <t>Olla Nº 27:  KM 10 ACAHAY 5</t>
  </si>
  <si>
    <t xml:space="preserve">ANIBAL DERLIS ESPINOLA DIAZ </t>
  </si>
  <si>
    <t xml:space="preserve">MARTA BEATRIZ PAREDES DE OLIVELLA </t>
  </si>
  <si>
    <t>GERARDO MENDEZ COLNAGO</t>
  </si>
  <si>
    <t>ALBERTO ZACARIAS BAEZ</t>
  </si>
  <si>
    <t>FRANCISCO BERNAL SANCHEZ</t>
  </si>
  <si>
    <t>FELIPE NERY GONZALEZ CABRERA</t>
  </si>
  <si>
    <t xml:space="preserve">MARIA ELIZABETH MERELES AVALOS </t>
  </si>
  <si>
    <t>HERIBERTO CABALLERO RAMIREZ</t>
  </si>
  <si>
    <t>ALCADIO GONZALEZ ROJAS</t>
  </si>
  <si>
    <t xml:space="preserve">ANA ISABEL LESME DE ENCINA </t>
  </si>
  <si>
    <t>JOSE ARMANDO DUARTE LESME</t>
  </si>
  <si>
    <t>DANIELA LOPEZ ROMAN</t>
  </si>
  <si>
    <t xml:space="preserve">OSVALDO PERALTA ALVAREZ </t>
  </si>
  <si>
    <t>EULALIA NUÑEZ</t>
  </si>
  <si>
    <t>LUIS MILCIADES TABARE OSORIO</t>
  </si>
  <si>
    <t>VICTOR ANDRES SOSA</t>
  </si>
  <si>
    <t>REINALDO ESPINOLA MORAN</t>
  </si>
  <si>
    <t>VALERIA FLORES DE PIGOZZO</t>
  </si>
  <si>
    <t xml:space="preserve">TABATA FLORES MARTINS </t>
  </si>
  <si>
    <t>ANA LOURDES FERNANDEZ FIDAVEL</t>
  </si>
  <si>
    <t>Olla Nº 19:  KM 8 ACAHAY 7</t>
  </si>
  <si>
    <t>CARLOS ANTONIO ESPINOLA DIAZ</t>
  </si>
  <si>
    <t>COMISION VECINAL TACUARY</t>
  </si>
  <si>
    <t>NORMA LILIANA TORRES</t>
  </si>
  <si>
    <t>DORA CONCEPCION DUARTE</t>
  </si>
  <si>
    <t>BRAULIA RAMIREZ DE RODRIGUEZ</t>
  </si>
  <si>
    <t>MIGUELA RUIZ MOREL</t>
  </si>
  <si>
    <t xml:space="preserve">JULIA ESTHER ROJAS TORRES </t>
  </si>
  <si>
    <t>GLADIS GUILLERMINA AGÜERO ALVARENGA</t>
  </si>
  <si>
    <t>FRANCISCO SOLANO TRINIDAD ORTIZ</t>
  </si>
  <si>
    <t>COMISION INTERINSTITUCIONAL DE EMERGENCIA</t>
  </si>
  <si>
    <t>Olla Nº 1: HOHENAU</t>
  </si>
  <si>
    <t>Olla Nº 2: HOHENAU IV</t>
  </si>
  <si>
    <t>Olla Nº 3: HOENAU III</t>
  </si>
  <si>
    <t xml:space="preserve">Olla Nº 4: SAN PEDRITO </t>
  </si>
  <si>
    <t>DINA RAMONA VAZQUEZ MONTIEL</t>
  </si>
  <si>
    <t xml:space="preserve">ZULMA MARLENE ROSSNER </t>
  </si>
  <si>
    <t>ROSALINA BENITEZ</t>
  </si>
  <si>
    <t>COMITE DE COCINA PASION A LA COCINA</t>
  </si>
  <si>
    <t>COMISION DE LA CAPILLA SAN JUAN BAUTISTA</t>
  </si>
  <si>
    <t>COMITE AMA DE CASA TEMBIAPORA DE ARA POTY</t>
  </si>
  <si>
    <t>JUANA IGNACIA VELAZQUEZ DE AQUINO</t>
  </si>
  <si>
    <t>COMITE DE MUJERES JAIKOPORAVE REKAVO DEL ASENTAMIENTO ARA POTY</t>
  </si>
  <si>
    <t>COMITE DE MUJERES TAJY POTY DE ARA POTY, BARRIO SAN JOSE ESPOSO</t>
  </si>
  <si>
    <t>NESTOR FABIAN CARMONA RECALDE</t>
  </si>
  <si>
    <t>COMISION DE LA CAPILLA SAN ANTONIO DE PASO CARRETA DE EDELIRA KM 21</t>
  </si>
  <si>
    <t>FLORA DELVALLE AMARILLA</t>
  </si>
  <si>
    <t>COMITE DE TEKOPORA NUEVA ESPERANZA DE EDELIRA KM 54</t>
  </si>
  <si>
    <t>COMISION PRO IGLESIA EVANGELICA ASAMBLEA DE DIOS</t>
  </si>
  <si>
    <t>COMISION VECINAL DEL ASENTAMIENTO VERBO DIVINO</t>
  </si>
  <si>
    <t>COMISION DIRECTIVA AD HOC PRO COMEDOR SOCIAL "SAN FRANCISCO"</t>
  </si>
  <si>
    <t>COMISION DIRECTIVA AD-HOC PRO COMEDOR SOCIAL DEL BARRIO SAN ISIDRO.</t>
  </si>
  <si>
    <t xml:space="preserve">ALICIA MENDEZ CACERES </t>
  </si>
  <si>
    <t>COMISION OLLA POPULAR OÑONDIVEPA</t>
  </si>
  <si>
    <t>COMISION OLLA POPULAR ARCOIRIS</t>
  </si>
  <si>
    <t>GERONIMO FLORES GUERRERO</t>
  </si>
  <si>
    <t>PRO COMEDOR SOCIAL NUEVA LUZ</t>
  </si>
  <si>
    <t>COMISION DE PASEROS INDEPENDIENTES</t>
  </si>
  <si>
    <t>NORMA LOURDES RAMIREZ ORTIZ</t>
  </si>
  <si>
    <t>COMISION VECINAL DEL BARRIO ITA PASO</t>
  </si>
  <si>
    <t>ELENIO DOMINGO FALCON TORREZ</t>
  </si>
  <si>
    <t>Olla Nº 2: CAÑADA DOMINGA</t>
  </si>
  <si>
    <t>Olla Nº 1: MAINUMBY</t>
  </si>
  <si>
    <t>Olla Nº 3: LOMA'I</t>
  </si>
  <si>
    <t>Olla Nº 4: CAÑADA</t>
  </si>
  <si>
    <t>Olla Nº 5: LOTE</t>
  </si>
  <si>
    <t>Olla Nº 6: SEGUNDO LOTE</t>
  </si>
  <si>
    <t>Olla Nº 7: HUGUA'I</t>
  </si>
  <si>
    <t>Olla Nº  8: CENTRO</t>
  </si>
  <si>
    <t>Olla Nº 9;: SANTA TERESITA</t>
  </si>
  <si>
    <t>Olla Nº 10: COSTA PUCU</t>
  </si>
  <si>
    <t>Olla Nº 11: SAN LUIS</t>
  </si>
  <si>
    <t>Olla Nº 12: CURUPAYTY</t>
  </si>
  <si>
    <t>ALBERT CONCEPCION MARTINEZ AGÜERO</t>
  </si>
  <si>
    <t>COMISION CENTRAL DE PRODUCTORES ARROYENSES</t>
  </si>
  <si>
    <t>DOROTEO ESTIGARRIBIA BENITEZ</t>
  </si>
  <si>
    <t>ASOCIACION DE CONSERVACION VIAL EMPRENDEDORES UNIDOS</t>
  </si>
  <si>
    <t>Olla Nº 13:  ARRECIFE</t>
  </si>
  <si>
    <t>Olla Nº 14: GRAL. DIAZ ZONA ALTA</t>
  </si>
  <si>
    <t>Olla Nº 15: CAÑADITA</t>
  </si>
  <si>
    <t>Olla Nº 16: GRAL. CABALLERO</t>
  </si>
  <si>
    <t>Olla Nº 17: SAN ANTONIO</t>
  </si>
  <si>
    <t>Olla Nº 18: ASENTAMIENTO SAN PEDRO</t>
  </si>
  <si>
    <t>Olla Nº 19: GRAL DIAZ ZONA BAJA</t>
  </si>
  <si>
    <t>Olla Nº 20: URENDE'Y</t>
  </si>
  <si>
    <t>AGUEDA ELIZABETH RAMOS ALFONZO</t>
  </si>
  <si>
    <t>MARIA BELEN MARTINEZ FERNANDEZ</t>
  </si>
  <si>
    <t>LIZ ANTONIA DELVALLE BRITEZ</t>
  </si>
  <si>
    <t>COMITE DE DESARROLLO KUÑA GUAPA</t>
  </si>
  <si>
    <t>ASOCIACION NACIONAL DE RECICLADORES DEL PARAGUAY "ANARPA".</t>
  </si>
  <si>
    <t>Olla Nº 1: TABLADA NUEVA I</t>
  </si>
  <si>
    <t>Olla Nº 2: TABLADA NUEVA ii</t>
  </si>
  <si>
    <t>Olla Nº 3: TABLADA NUEVA III</t>
  </si>
  <si>
    <t>Olla Nº 4: TABLADA NUEVA IV</t>
  </si>
  <si>
    <t>Olla Nº 5: LAGUNA PYTA</t>
  </si>
  <si>
    <t>Olla Nº 6: CANCHA PAPATO</t>
  </si>
  <si>
    <t xml:space="preserve">GLORIA TOMASA ALVAREZ DE PENAYO </t>
  </si>
  <si>
    <t xml:space="preserve">CLEMENTE AQUINO </t>
  </si>
  <si>
    <t>CRISTIAN RAMON MONTIEL GONZALEZ</t>
  </si>
  <si>
    <t>SALUSTIANO MARTINEZ</t>
  </si>
  <si>
    <t>COMISION DE AGUA SAN VALENTIN</t>
  </si>
  <si>
    <t>COMISION DE VECINOS UNIDOS DEL BARRIO AZUCENA.</t>
  </si>
  <si>
    <t>JAVIER GERONIMO SOSA JIMENEZ</t>
  </si>
  <si>
    <t>FELIPA OJEDA GAMARRA</t>
  </si>
  <si>
    <t>COMISION DE FOMENTO Y DESARROLLO PRO VIVIENDA KUÑA GUAPA</t>
  </si>
  <si>
    <t>FLORIANA BENITEZ DE FRANCO</t>
  </si>
  <si>
    <t>COMITÉ DE MUJERES TRABAJADORAS DEL TS VILLA CLARITA.</t>
  </si>
  <si>
    <t>COMISION DE COMEDOR DE EMERGENCIA POPULAR</t>
  </si>
  <si>
    <t>COMISION CASA DE DIOS</t>
  </si>
  <si>
    <t>LINO MERCEDES GONZALEZ CABALLERO</t>
  </si>
  <si>
    <t>COMISION ANDRES CONTRERA EX REMONTA</t>
  </si>
  <si>
    <t>ROGER LIBORIO AVILA</t>
  </si>
  <si>
    <t>COMISION PUERTA DEL CIELO DE LA COLONIA MBURICA TACUARAS</t>
  </si>
  <si>
    <t>DAVID FIDEL DEL PUERTO DE FELICE</t>
  </si>
  <si>
    <t>COMISION LA ESPERANZA</t>
  </si>
  <si>
    <t>ASOCIACION MINISTERIO APOSTOLICO ROHOBOT</t>
  </si>
  <si>
    <t>Olla Nº 1: LA ESPERANZA FONDO</t>
  </si>
  <si>
    <t>Olla Nº 2: VILLA POLICIAL</t>
  </si>
  <si>
    <t>DALILA KATIANA FRANCO</t>
  </si>
  <si>
    <t>ROSALIA ROJAS FRANCO</t>
  </si>
  <si>
    <t>COMISION TEKOPORAVE REKAVO</t>
  </si>
  <si>
    <t>COMISION DE CORAZON A CORAZON</t>
  </si>
  <si>
    <t>Olla Nº 1: OLLA PUERTO NUEVO</t>
  </si>
  <si>
    <t>Olla Nº 2: OLLA PUERTO NUEVO</t>
  </si>
  <si>
    <t>Olla Nº 3: OLLA SAN FRANCISCO</t>
  </si>
  <si>
    <t>Olla Nº 1: ECOLOGICO 2</t>
  </si>
  <si>
    <t>Olla Nº 2: ECOLOGICO 3</t>
  </si>
  <si>
    <t>Olla Nº 3: MANZANA 11</t>
  </si>
  <si>
    <t>Olla Nº 4: MANZANA 24</t>
  </si>
  <si>
    <t>Olla Nº 1: AJENJO</t>
  </si>
  <si>
    <t>Olla Nº 2: GASORY</t>
  </si>
  <si>
    <t>Olla Nº 3: SAN MIGUEL</t>
  </si>
  <si>
    <t>Olla Nº 4: LAUREL</t>
  </si>
  <si>
    <t xml:space="preserve">MARIA NALIA FRUTOS </t>
  </si>
  <si>
    <t xml:space="preserve">JOSE DE LA ASUNCION BENITEZ SOTO </t>
  </si>
  <si>
    <t>COMISION DE FOMENTO 7 DE OCTUBRE CAÑADA MI</t>
  </si>
  <si>
    <t>MARLENE ELIZABETH ARCE DE VERA</t>
  </si>
  <si>
    <t>COMISION DE FOMENTO KUÑA GUAPA LOMAS VALENTINA</t>
  </si>
  <si>
    <t>LIDIA ESTER OVIEDO RIVEROS</t>
  </si>
  <si>
    <t>OSVALDINA DUARTE</t>
  </si>
  <si>
    <t xml:space="preserve"> SILVIA PATRICIA VILLALBA PERALTA</t>
  </si>
  <si>
    <t>JAVIER IRALA OCAMPOS</t>
  </si>
  <si>
    <t>GABRIEL GONZALEZ VILLALBA</t>
  </si>
  <si>
    <t>COMUNIDAD MISIONERA FIELES DE CRISTO</t>
  </si>
  <si>
    <t>CARLOS AGUSTIN MELIDA BARUA</t>
  </si>
  <si>
    <t>MARIA ELSA PRIETO GALEANO</t>
  </si>
  <si>
    <t>RUBEN CRISTALDO ROJAS</t>
  </si>
  <si>
    <t>Olla Nº 9: SAN ANTONIO</t>
  </si>
  <si>
    <t>Olla Nº 10: SAN ANTONIO</t>
  </si>
  <si>
    <t>Olla Nº 11: SAN ANTONIO</t>
  </si>
  <si>
    <t>Olla Nº 12: SAN ANTONIO</t>
  </si>
  <si>
    <t>Olla Nº 13: SAN ANTONIO</t>
  </si>
  <si>
    <t>JUSTINA MARECOS DE CACERES</t>
  </si>
  <si>
    <t>MARGARITA VILLALBA OCAMPO</t>
  </si>
  <si>
    <t>ADRIANA CACERES MARECOS</t>
  </si>
  <si>
    <t>DEYSI GRACIELA VILLALBA AYALA</t>
  </si>
  <si>
    <t>MARGARITA GONZALEZ LEIVA</t>
  </si>
  <si>
    <t>ARMINDA MENDIETA RAMIREZ</t>
  </si>
  <si>
    <t>SUSANA FERNANDEZ AVALOS</t>
  </si>
  <si>
    <t xml:space="preserve"> CARLINA AVALOS DE FERNANDEZ</t>
  </si>
  <si>
    <t>MARIA MAGDALENA MONTIEL FERNANDEZ</t>
  </si>
  <si>
    <t>EVANGELISTA LOPEZ DE VEGAS</t>
  </si>
  <si>
    <t>VALERIA CAÑETE DE BOGADO</t>
  </si>
  <si>
    <t>MARLENE PAEZ DE BOGADO</t>
  </si>
  <si>
    <t>FELIPA SILVA BOGADO</t>
  </si>
  <si>
    <t>Olla Nº 14: SAN ANTONIO</t>
  </si>
  <si>
    <t>Olla Nº 1: SAN FRANCISCO 1</t>
  </si>
  <si>
    <t>Olla Nº 2: SAN FRANCISCO 2</t>
  </si>
  <si>
    <t>Olla Nº 3: SAN FRANCISCO 3</t>
  </si>
  <si>
    <t>Olla Nº 4: SAN FRANCISCO 4</t>
  </si>
  <si>
    <t>Olla Nº 5: SAN FRANCISCO 5</t>
  </si>
  <si>
    <t>Olla Nº 6: SAN FRANCISCO 6</t>
  </si>
  <si>
    <t>Olla Nº 7: SAN FRANCISCO 7</t>
  </si>
  <si>
    <t>Olla Nº  8: SAN ANTONIO 1</t>
  </si>
  <si>
    <t>Olla Nº 1: SAN MIGUEL</t>
  </si>
  <si>
    <t>Olla Nº 2: SAN MIGUEL</t>
  </si>
  <si>
    <t>Olla Nº 4: SAN MIGUEL</t>
  </si>
  <si>
    <t>Olla Nº 5: SAN MIGUEL</t>
  </si>
  <si>
    <t>Olla Nº 6: SAN MIGUEL</t>
  </si>
  <si>
    <t>Olla Nº 7: SAN MIGUEL</t>
  </si>
  <si>
    <t>Olla Nº  8: SAN MIGUEL</t>
  </si>
  <si>
    <t>Olla Nº 9: SAN MIGUEL</t>
  </si>
  <si>
    <t>Olla Nº 10: SAN MIGUEL</t>
  </si>
  <si>
    <t>Olla Nº 11: SAN MIGUEL</t>
  </si>
  <si>
    <t>Olla Nº 12: SAN MIGUEL</t>
  </si>
  <si>
    <t>Olla Nº 13: SAN MIGUEL</t>
  </si>
  <si>
    <t>MIRNA ARRIOLA FONSECA</t>
  </si>
  <si>
    <t>AGRIPINA MEDINA ESCOBAR</t>
  </si>
  <si>
    <t>FATIMA BERNARDINA ROMERO ESPINOZA</t>
  </si>
  <si>
    <t>JUANA FRANCISCA CARDOZO RAMIREZ</t>
  </si>
  <si>
    <t>LUCIA GARCETE LUGO</t>
  </si>
  <si>
    <t>MARIA ZUNILDA VILLALBA MOREL</t>
  </si>
  <si>
    <t>MARTA CAROLINA MEDINA GOMES</t>
  </si>
  <si>
    <t>NELIDA BEATRIZ PAOLA DUARTE RAMIREZ</t>
  </si>
  <si>
    <t xml:space="preserve"> ROCIO VARGAS PEREZ</t>
  </si>
  <si>
    <t>FELICIA BENITEZ DE GONZALEZ</t>
  </si>
  <si>
    <t>OLGA FIGUEREDO DE MARTINEZ</t>
  </si>
  <si>
    <t>VERONICA MACHADO MEDINA</t>
  </si>
  <si>
    <t>ROSA PEREZ</t>
  </si>
  <si>
    <t>MARIA ELENA UGARTE AUGUSTO</t>
  </si>
  <si>
    <t>ZONIA DOMINGA MOREL CHAMORRO</t>
  </si>
  <si>
    <t>LOLIA RAQUEL CARDOZO DE BARRIOS</t>
  </si>
  <si>
    <t>ANTONIA MORINIGO SEGOVIA</t>
  </si>
  <si>
    <t>SANDRA NOELIA MENDOZA</t>
  </si>
  <si>
    <t>EDILBURGA BAEZ ACOSTA</t>
  </si>
  <si>
    <t>Olla Nº 1: UNION 1</t>
  </si>
  <si>
    <t>Olla Nº 2: UNION 2</t>
  </si>
  <si>
    <t>Olla Nº 3: UNION 3</t>
  </si>
  <si>
    <t>Olla Nº 4: UNION 4</t>
  </si>
  <si>
    <t>Olla Nº 5: UNION 5</t>
  </si>
  <si>
    <t>Olla Nº 6: UNION 6</t>
  </si>
  <si>
    <t>TACUATI</t>
  </si>
  <si>
    <t xml:space="preserve"> NILSA NOELIA MONTIEL LOPEZ </t>
  </si>
  <si>
    <t>Olla Nº 1: COLONIA 6 DE ENERO PLANTA 2</t>
  </si>
  <si>
    <t>Olla Nº 2: COLONIA SAN PEDRO POTY</t>
  </si>
  <si>
    <t>Olla Nº 3: BARRIO SAN PEDRO</t>
  </si>
  <si>
    <t>COMISION VECINAL DEL CASCO URBANO DE TACUATI.</t>
  </si>
  <si>
    <t>DEMECIA FERREIRA LOPEZ</t>
  </si>
  <si>
    <t>NANCI ESTER CARDOZO</t>
  </si>
  <si>
    <t>OLGA MARINA AQUINO DE SANABRIA</t>
  </si>
  <si>
    <t>COMISION VECINAL DIVINO NIÑO JESUS DEL BARRIO POTRERITO</t>
  </si>
  <si>
    <t>ALCIDES RAMON ESPINOLA DIAZ</t>
  </si>
  <si>
    <t xml:space="preserve"> GRACIELA MENDIETA RAMIREZ</t>
  </si>
  <si>
    <t>OLGA NICOLAZA GIMENEZ MARTINEZ</t>
  </si>
  <si>
    <t>MIRNA VELAZQUEZ LOPEZ</t>
  </si>
  <si>
    <t>EUGENIA BAEZA DE AMARILLA</t>
  </si>
  <si>
    <t>SAN RAMON</t>
  </si>
  <si>
    <t>CECILIA CACERES CENTURION</t>
  </si>
  <si>
    <t>ESTRELLITA</t>
  </si>
  <si>
    <t xml:space="preserve">DAMIANA RAMIREZ </t>
  </si>
  <si>
    <t>GLORIA LIZ VALDES RECALDE</t>
  </si>
  <si>
    <t>ASOC. DE MUJERES NIÑO JESUS</t>
  </si>
  <si>
    <t>Olla Nº 1: KA'ATY'I</t>
  </si>
  <si>
    <t>Olla Nº 2: PABLO YBAÑEZ</t>
  </si>
  <si>
    <t>COMISION DE AGUA POTABLE 29 DE JUNIO</t>
  </si>
  <si>
    <t>MARCELINO NUÑEZ TORALES</t>
  </si>
  <si>
    <t xml:space="preserve">LUCIA JARA GOMEZ </t>
  </si>
  <si>
    <t>Olla Nº 1: ASENTAMIENTO 29 DE JUNIO</t>
  </si>
  <si>
    <t>Olla Nº 2: SAN JUAN</t>
  </si>
  <si>
    <t>CLAUDIA ROLON CUENCA</t>
  </si>
  <si>
    <t>EMILIANA ROTELA DUARTE</t>
  </si>
  <si>
    <t>COMITE DE MUJERES VIRGEN DE CAACUPE DE LA COMUNIDAD 8 DE DICIEMBRE.</t>
  </si>
  <si>
    <t>TRANQUILINA LOPEZ CACERES</t>
  </si>
  <si>
    <t>Olla Nº 1: 6 DE ENERO</t>
  </si>
  <si>
    <t>Olla Nº 2:  SAN RAMON</t>
  </si>
  <si>
    <t xml:space="preserve">GLORIA ZUNILDA OJEDA GARCETE </t>
  </si>
  <si>
    <t>KARINA MABEL ESPINOLA DUARTE</t>
  </si>
  <si>
    <t>COMISION OLLA POPULAR JOVENES SOLIDARIO</t>
  </si>
  <si>
    <t>COMISION DE OLLA POPULAR DE LA IGLESIA CENTRO CRISTIANO</t>
  </si>
  <si>
    <t>CLEDIA ANTONIA FERNANDEZ DE HERRERA</t>
  </si>
  <si>
    <t>COMISION DE LA OLLA POPULAR LOMA FLORIDA</t>
  </si>
  <si>
    <t>CARLOS ALFONSO CARDOZO VENIALGO</t>
  </si>
  <si>
    <t>BLANCA ROSA GIMENEZ RAMIREZ</t>
  </si>
  <si>
    <t>COMISION DE LA OLLA POPULAR DEL BARRIO VIRGEN DE LOURDES</t>
  </si>
  <si>
    <t>COMISION DE OLLA POPULAR DEL ASENTAMIENTO ÑU POI</t>
  </si>
  <si>
    <t xml:space="preserve"> MARIA ELISA AVEIRO </t>
  </si>
  <si>
    <t>MARIA ELENA BENITEZ CABRERA</t>
  </si>
  <si>
    <t>COMISION DE OLLA POPULAR DE LA CALLE 12000 DEFENSORES DEL CHACO</t>
  </si>
  <si>
    <t>COMISION DE OLLA POPULAR LAS CARMELITAS CALLE PRIMAVERA</t>
  </si>
  <si>
    <t>Olla Nº 7: LA NIÑA YATAITY CORA 7</t>
  </si>
  <si>
    <t>Olla Nº 1: YATAITY CORA 1</t>
  </si>
  <si>
    <t>Olla Nº 2: YATAITY CORA 2</t>
  </si>
  <si>
    <t>Olla Nº 3: YATAITY CORA 3</t>
  </si>
  <si>
    <t>Olla Nº 4: YATAITY CORA 4</t>
  </si>
  <si>
    <t>Olla Nº 5: YATAITY CORA 5</t>
  </si>
  <si>
    <t>Olla Nº 6: YATAITY CORA 6</t>
  </si>
  <si>
    <t>Olla Nº  8: YATAITY  CORA 8</t>
  </si>
  <si>
    <t>Olla Nº 9: YATAITY  CORA 9</t>
  </si>
  <si>
    <t>Olla Nº 10: YATAITY  CORA 10</t>
  </si>
  <si>
    <t>Olla Nº 11: YATAITY  CORA 11</t>
  </si>
  <si>
    <t>HERIBERTO RAMON DAVALOS AGÜERO</t>
  </si>
  <si>
    <t xml:space="preserve"> PABLO NABEL GIMENEZ CABAÑAS</t>
  </si>
  <si>
    <t>FRANCISCO SEQUEIRA</t>
  </si>
  <si>
    <t>RICHARD JUSTINO SANCHEZ PAREDES</t>
  </si>
  <si>
    <t>HIGINIO RAMIREZ MARTINEZ</t>
  </si>
  <si>
    <t>DIONICIA GONZALEZ DE ARECO</t>
  </si>
  <si>
    <t>LUCIA ALFONZO CABRAL</t>
  </si>
  <si>
    <t>MARIA BASILIA LOPEZ</t>
  </si>
  <si>
    <t>MIGUEL ANGEL BARRETO ROLON</t>
  </si>
  <si>
    <t>JAVIER AMADO GODOY ACOSTA</t>
  </si>
  <si>
    <t>FRANCISCA CUELLAR</t>
  </si>
  <si>
    <t>UNION</t>
  </si>
  <si>
    <t>TEODORA MANCUELLO</t>
  </si>
  <si>
    <t>COMISION DE OLLA POPULAR SANTA CATALINA</t>
  </si>
  <si>
    <t>CARLOS ISAEL ESCOBAR</t>
  </si>
  <si>
    <t>COMISION DE OLLA POPULAR SAN JOSE</t>
  </si>
  <si>
    <t>RUMILDA AREVALOS DE AMARILLA</t>
  </si>
  <si>
    <t>COMISION DE OLLA POPULAR SAN ROQUE</t>
  </si>
  <si>
    <t>MARIA DEJESUS GIMENEZ DE VALDOVINOS</t>
  </si>
  <si>
    <t>COMISION DE OLLA POPULAR MARIA GORETTI</t>
  </si>
  <si>
    <t>CHRISTIAN DAVID ARGAÑA CENTURION</t>
  </si>
  <si>
    <t>COMISION VECINAL UNIDOS POR ROSA MISTICA</t>
  </si>
  <si>
    <t>ZUNY ELIZABETH RAMIREZ FRANCO</t>
  </si>
  <si>
    <t>SANTA RITA</t>
  </si>
  <si>
    <t>RUTH ESTEFANIA FERRANDO LOPEZ</t>
  </si>
  <si>
    <t xml:space="preserve">                             PROGRAMA y/o PROYECTO: Programa de Apoyo a Comedores de Organizaciones Comunitarias</t>
  </si>
  <si>
    <t>Base de datos Entregas reportadas - Modadalidad  Olla Ley 6603</t>
  </si>
  <si>
    <t xml:space="preserve">OBS.: MODALIDAD TRANSITORIO.  En el marco  Ley  6603 de “Asistencia y Apoyo a Ollas 6603 de “Asistencia y Apoyo a Ollas Populares".
</t>
  </si>
  <si>
    <t>RESPONSABLES</t>
  </si>
  <si>
    <t>TOTAL POR ORGANIZACIÓN</t>
  </si>
  <si>
    <t>COMISION VECINAL DE FOMENTO GENERAL AQUINO</t>
  </si>
  <si>
    <t xml:space="preserve">Sub Totales: </t>
  </si>
  <si>
    <t>TOTAL:</t>
  </si>
  <si>
    <t>COMISION DE MUJERES UNIDAS II DE SAN MIGUEL</t>
  </si>
  <si>
    <t>COMISION FOMENTO Y DESARROLLO KUÑA KATUPYRY</t>
  </si>
  <si>
    <t>COMITE DE PRODUCTORES SAN ISIDRO LABRADOR</t>
  </si>
  <si>
    <t>CONGREGACION CRISTIANA PUEBLO DE DIOS LAMBARE</t>
  </si>
  <si>
    <t>COMITE DE MUJERES DEL ASENTAMIENTO PUERTA DEL CIELO.</t>
  </si>
  <si>
    <t>COMISION DE FOMENTO Y DESARROLLO POTRERO KATUPYRY</t>
  </si>
  <si>
    <t>COMISION DE FOMENTO ALTA VISTA COSTA ESPINILLO</t>
  </si>
  <si>
    <t>COMISION DE FOMENTO SANTA LUCIA DEL BARRIO SANTA LUCIA</t>
  </si>
  <si>
    <t>COMISION DIRECTIVA DE LA FUNDACION GABY, JOVENES POR LA VIDA</t>
  </si>
  <si>
    <t>COMISION PRO PARQUE RECREATIVO SAGRADO CORAZON DE JESUS</t>
  </si>
  <si>
    <t>COMISION FUNDACION GABY JÓVENES POR LA VIDA</t>
  </si>
  <si>
    <t>COMISION DE MUJERES ORGANIZADAS DEL BARRIO VIRGEN DE FATIMA</t>
  </si>
  <si>
    <t>COMITE SANTA LIBRADA DE LA COMPAÑIA NUPYAHUMI</t>
  </si>
  <si>
    <t>COMITE DE PRODUCTORES MBURUKUJA POTY</t>
  </si>
  <si>
    <t>COMITE DE PRODUCTORAS NUEVA ESPERANZA</t>
  </si>
  <si>
    <t>Olla Nº 1: BARRIO ITA PASO</t>
  </si>
  <si>
    <t>Olla Nº 2: BARRIO ITA PASO</t>
  </si>
  <si>
    <t>COMISION ORGANIZACION SUS OJOS SOBRE MI</t>
  </si>
  <si>
    <t>COMISION DE MUJERES SAN FRANCISCO</t>
  </si>
  <si>
    <t>COMISION DE MUJERES UNION ll</t>
  </si>
  <si>
    <t>COMISION PRO-CAMINO DE LA COMPAÑIA POTRERITO</t>
  </si>
  <si>
    <t>COMITE DE MUJERES TRABAJADORAS DEL TS VILLA CLARITA</t>
  </si>
  <si>
    <t>COMISION PRO AYUDA ÑAMOPU'A NUEVA LONDRES</t>
  </si>
  <si>
    <t>COMISION KUÑA GUAPA DE LA COMPAÑIA ÑUPY</t>
  </si>
  <si>
    <t>COMITE DE MUJERES SAN JUAN DE LA COMPAÑIA ÑUPY</t>
  </si>
  <si>
    <t>COMISION DE MUJERES UNIDAS DE LA COMPAÑIA ÑUPY</t>
  </si>
  <si>
    <t>Olla Nº 2: LA ENCARNACION DEL E. SANTO</t>
  </si>
  <si>
    <t>Olla Nº 1: STO. DOMINGO</t>
  </si>
  <si>
    <t>Olla Nº 3:  LUQUE - DIAMANTE PRODIGIOSO</t>
  </si>
  <si>
    <t>Olla Nº 1: COMPAÑIA TACUARY</t>
  </si>
  <si>
    <t>Olla Nº 2: COMPAÑIA TACUARY</t>
  </si>
  <si>
    <t>Olla Nº 3: COMPAÑIA TACUARY</t>
  </si>
  <si>
    <t>Olla Nº 1: COMPAÑIA ROLON</t>
  </si>
  <si>
    <t>Olla Nº 2: COMPAÑIA ROLON</t>
  </si>
  <si>
    <t>Olla Nº 3: COMPAÑIA ROLON Y</t>
  </si>
  <si>
    <t>COMITE DE AGRICULTORES VIRGEN DE FATIMA</t>
  </si>
  <si>
    <t>COMITE 13 DE MAYO</t>
  </si>
  <si>
    <t>COMISION LA ESPERANZA "FONDO"</t>
  </si>
  <si>
    <t>Olla Nº 1:  BARRIO YTORORO</t>
  </si>
  <si>
    <t>Olla Nº 2: BARRIO OBRERO</t>
  </si>
  <si>
    <t>Olla Nº 3: BARRIO OBRERO</t>
  </si>
  <si>
    <t>Olla Nº 4: SAN LORENZO</t>
  </si>
  <si>
    <t>Olla Nº 5: YTORORO</t>
  </si>
  <si>
    <t>COMISION EL PROGRESO</t>
  </si>
  <si>
    <t>COMISION NUEVE DE JUNIO</t>
  </si>
  <si>
    <t>COMISION MANOS UNIDAS</t>
  </si>
  <si>
    <t xml:space="preserve">COMISION PARQUE ECOLOGICO
_x000D_
</t>
  </si>
  <si>
    <t>COMISION DIRECTIVA DE LA JUNTA DE SANEAMIENTO DE LA FRACCION DE HERMENEGILDO.</t>
  </si>
  <si>
    <t>COMISION DE OLLA POPULAR VIRGEN DE LAS MERCEDES</t>
  </si>
  <si>
    <t>COMISION DE OLLA POPULAR DEL ASENTAMIENTO SAN RAMON</t>
  </si>
  <si>
    <t>COMISION DE OLLA POPULAR DEL ASENTAMIENTO SANTA ROSA'I</t>
  </si>
  <si>
    <t>COMISION DE OLLA POPULAR DEL BARRIO ITA'Y</t>
  </si>
  <si>
    <t>CONSEJO DE DESARROLLO COMUNITARIO SAN JORGE</t>
  </si>
  <si>
    <t>COMITE DE MADRES DE LA COMUNIDAD SAN MIGUEL</t>
  </si>
  <si>
    <t>COMITE DE MUJERES SAN ISIDRO</t>
  </si>
  <si>
    <t>ASOC. DE MUJERES NIÑO JESUS DE LA COMUNIDAD SAN RAMON</t>
  </si>
  <si>
    <t>COMISION MUJERES UNIDA</t>
  </si>
  <si>
    <t>COMITE DE PROGRAMA TEKOPORA.</t>
  </si>
  <si>
    <t>COMITE 8 DE DICIEMBRE DEL BARRIO SAN RAMON</t>
  </si>
  <si>
    <t>COMISION VECINAL DEL CASCO URBANO DE TACUATI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</si>
</sst>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 * #,##0_ ;_ * \-#,##0_ ;_ * &quot;-&quot;_ ;_ @_ "/>
    <numFmt numFmtId="168" formatCode="_-* #,##0_-;\-* #,##0_-;_-* &quot;-&quot;??_-;_-@_-"/>
    <numFmt numFmtId="169" formatCode="&quot; &quot;#,##0&quot; &quot;;&quot; (&quot;#,##0&quot;)&quot;;&quot; - &quot;;&quot; &quot;@&quot; 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Calibr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E1F2"/>
        <bgColor rgb="FFD9E1F2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/>
      <right/>
      <top style="double">
        <color theme="9"/>
      </top>
      <bottom style="thin">
        <color theme="9"/>
      </bottom>
      <diagonal/>
    </border>
    <border>
      <left/>
      <right style="thin">
        <color theme="9"/>
      </right>
      <top style="double">
        <color theme="9"/>
      </top>
      <bottom style="thin">
        <color theme="9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3" borderId="4" applyNumberFormat="0" applyAlignment="0" applyProtection="0"/>
    <xf numFmtId="43" fontId="1" fillId="0" borderId="0" applyFont="0" applyFill="0" applyBorder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0" applyNumberFormat="0" applyAlignment="0" applyProtection="0"/>
    <xf numFmtId="0" fontId="14" fillId="8" borderId="11" applyNumberFormat="0" applyAlignment="0" applyProtection="0"/>
    <xf numFmtId="0" fontId="15" fillId="8" borderId="10" applyNumberFormat="0" applyAlignment="0" applyProtection="0"/>
    <xf numFmtId="0" fontId="1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7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</cellStyleXfs>
  <cellXfs count="44">
    <xf numFmtId="0" fontId="0" fillId="0" borderId="0" xfId="0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34" borderId="1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9" applyFont="1" applyFill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169" fontId="25" fillId="35" borderId="15" xfId="10" applyNumberFormat="1" applyFont="1" applyFill="1" applyBorder="1" applyAlignment="1">
      <alignment horizontal="center" vertical="center" wrapText="1"/>
    </xf>
    <xf numFmtId="169" fontId="25" fillId="35" borderId="16" xfId="10" applyNumberFormat="1" applyFont="1" applyFill="1" applyBorder="1" applyAlignment="1">
      <alignment horizontal="center" vertical="center" wrapText="1"/>
    </xf>
    <xf numFmtId="169" fontId="25" fillId="35" borderId="7" xfId="10" applyNumberFormat="1" applyFont="1" applyFill="1" applyBorder="1" applyAlignment="1">
      <alignment horizontal="center" vertical="center" wrapText="1"/>
    </xf>
    <xf numFmtId="169" fontId="25" fillId="35" borderId="8" xfId="10" applyNumberFormat="1" applyFont="1" applyFill="1" applyBorder="1" applyAlignment="1">
      <alignment horizontal="center" vertical="center" wrapText="1"/>
    </xf>
    <xf numFmtId="169" fontId="25" fillId="35" borderId="6" xfId="10" applyNumberFormat="1" applyFont="1" applyFill="1" applyBorder="1" applyAlignment="1">
      <alignment horizontal="center" vertical="center" wrapText="1"/>
    </xf>
    <xf numFmtId="169" fontId="25" fillId="35" borderId="5" xfId="10" applyNumberFormat="1" applyFont="1" applyFill="1" applyBorder="1" applyAlignment="1">
      <alignment horizontal="center" vertical="center" wrapText="1"/>
    </xf>
    <xf numFmtId="0" fontId="8" fillId="34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168" fontId="27" fillId="36" borderId="17" xfId="13" applyNumberFormat="1" applyFont="1" applyFill="1" applyBorder="1" applyAlignment="1">
      <alignment horizontal="center" vertical="center"/>
    </xf>
    <xf numFmtId="168" fontId="27" fillId="36" borderId="0" xfId="1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8" fontId="26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9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33" borderId="0" xfId="0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4" fontId="8" fillId="0" borderId="0" xfId="9" applyFont="1" applyBorder="1" applyAlignment="1">
      <alignment horizontal="center"/>
    </xf>
    <xf numFmtId="0" fontId="8" fillId="0" borderId="14" xfId="0" applyFont="1" applyBorder="1" applyAlignment="1">
      <alignment horizontal="left"/>
    </xf>
  </cellXfs>
  <cellStyles count="51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" xfId="8" builtinId="32" customBuiltin="1"/>
    <cellStyle name="60% - Énfasis2 2" xfId="46" xr:uid="{00000000-0005-0000-0000-00000D000000}"/>
    <cellStyle name="60% - Énfasis3 2" xfId="47" xr:uid="{00000000-0005-0000-0000-00000E000000}"/>
    <cellStyle name="60% - Énfasis4 2" xfId="48" xr:uid="{00000000-0005-0000-0000-00000F000000}"/>
    <cellStyle name="60% - Énfasis5 2" xfId="49" xr:uid="{00000000-0005-0000-0000-000010000000}"/>
    <cellStyle name="60% - Énfasis6 2" xfId="50" xr:uid="{00000000-0005-0000-0000-000011000000}"/>
    <cellStyle name="Bueno" xfId="16" builtinId="26" customBuiltin="1"/>
    <cellStyle name="Cálculo" xfId="20" builtinId="22" customBuiltin="1"/>
    <cellStyle name="Celda de comprobación" xfId="12" builtinId="23" customBuiltin="1"/>
    <cellStyle name="Celda vinculada" xfId="21" builtinId="24" customBuiltin="1"/>
    <cellStyle name="Currency 2" xfId="1" xr:uid="{00000000-0005-0000-0000-000016000000}"/>
    <cellStyle name="Encabezado 1" xfId="10" builtinId="16" customBuiltin="1"/>
    <cellStyle name="Encabezado 4" xfId="15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8" builtinId="20" customBuiltin="1"/>
    <cellStyle name="Incorrecto" xfId="17" builtinId="27" customBuiltin="1"/>
    <cellStyle name="Millares" xfId="13" builtinId="3"/>
    <cellStyle name="Millares [0]" xfId="9" builtinId="6"/>
    <cellStyle name="Millares [0] 2" xfId="3" xr:uid="{00000000-0005-0000-0000-000023000000}"/>
    <cellStyle name="Millares 2" xfId="2" xr:uid="{00000000-0005-0000-0000-000024000000}"/>
    <cellStyle name="Millares 3" xfId="4" xr:uid="{00000000-0005-0000-0000-000025000000}"/>
    <cellStyle name="Millares 4" xfId="5" xr:uid="{00000000-0005-0000-0000-000026000000}"/>
    <cellStyle name="Millares 5" xfId="6" xr:uid="{00000000-0005-0000-0000-000027000000}"/>
    <cellStyle name="Millares 6" xfId="7" xr:uid="{00000000-0005-0000-0000-000028000000}"/>
    <cellStyle name="Neutral 2" xfId="45" xr:uid="{00000000-0005-0000-0000-000029000000}"/>
    <cellStyle name="Normal" xfId="0" builtinId="0"/>
    <cellStyle name="Notas" xfId="23" builtinId="10" customBuiltin="1"/>
    <cellStyle name="Salida" xfId="19" builtinId="21" customBuiltin="1"/>
    <cellStyle name="Texto de advertencia" xfId="22" builtinId="11" customBuiltin="1"/>
    <cellStyle name="Texto explicativo" xfId="24" builtinId="53" customBuiltin="1"/>
    <cellStyle name="Título 2" xfId="11" builtinId="17" customBuiltin="1"/>
    <cellStyle name="Título 3" xfId="14" builtinId="18" customBuiltin="1"/>
    <cellStyle name="Título 4" xfId="44" xr:uid="{00000000-0005-0000-0000-000031000000}"/>
    <cellStyle name="Total" xfId="25" builtinId="25" customBuiltin="1"/>
  </cellStyles>
  <dxfs count="5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8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8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8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8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8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color theme="0"/>
        <name val="Calibri"/>
        <scheme val="minor"/>
      </font>
    </dxf>
    <dxf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</font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rgb="FF3A3838"/>
        </patternFill>
      </fill>
      <border diagonalUp="0" diagonalDown="0">
        <left/>
        <right/>
        <top/>
        <bottom/>
        <vertical/>
        <horizontal/>
      </border>
    </dxf>
  </dxfs>
  <tableStyles count="6" defaultTableStyle="TableStyleMedium2" defaultPivotStyle="PivotStyleLight16">
    <tableStyle name="Dashbaord" pivot="0" table="0" count="10" xr9:uid="{00000000-0011-0000-FFFF-FFFF00000000}">
      <tableStyleElement type="wholeTable" dxfId="576"/>
      <tableStyleElement type="headerRow" dxfId="575"/>
    </tableStyle>
    <tableStyle name="Dashboard" pivot="0" table="0" count="2" xr9:uid="{00000000-0011-0000-FFFF-FFFF01000000}">
      <tableStyleElement type="wholeTable" dxfId="574"/>
      <tableStyleElement type="headerRow" dxfId="573"/>
    </tableStyle>
    <tableStyle name="Estilo de tabla 1" pivot="0" count="0" xr9:uid="{00000000-0011-0000-FFFF-FFFF02000000}"/>
    <tableStyle name="Timeline Style 1" pivot="0" table="0" count="2" xr9:uid="{00000000-0011-0000-FFFF-FFFF03000000}">
      <tableStyleElement type="wholeTable" dxfId="572"/>
      <tableStyleElement type="headerRow" dxfId="571"/>
    </tableStyle>
    <tableStyle name="Timeline Style 2" pivot="0" table="0" count="2" xr9:uid="{00000000-0011-0000-FFFF-FFFF04000000}">
      <tableStyleElement type="wholeTable" dxfId="570"/>
      <tableStyleElement type="headerRow" dxfId="569"/>
    </tableStyle>
    <tableStyle name="Timeline Style 3" pivot="0" table="0" count="2" xr9:uid="{00000000-0011-0000-FFFF-FFFF05000000}">
      <tableStyleElement type="wholeTable" dxfId="568"/>
      <tableStyleElement type="headerRow" dxfId="567"/>
    </tableStyle>
  </tableStyles>
  <colors>
    <mruColors>
      <color rgb="FF1349B5"/>
      <color rgb="FF0D4495"/>
      <color rgb="FF3A3838"/>
      <color rgb="FF203764"/>
      <color rgb="FF484646"/>
      <color rgb="FF0B3A7F"/>
      <color rgb="FF070933"/>
    </mruColors>
  </colors>
  <extLst>
    <ext xmlns:x14="http://schemas.microsoft.com/office/spreadsheetml/2009/9/main" uri="{46F421CA-312F-682f-3DD2-61675219B42D}">
      <x14:dxfs count="8"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10"/>
            <color theme="0"/>
          </font>
          <fill>
            <patternFill patternType="solid">
              <fgColor theme="4" tint="0.59999389629810485"/>
              <bgColor rgb="FF0D449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sz val="10"/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baor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558706</xdr:colOff>
      <xdr:row>0</xdr:row>
      <xdr:rowOff>52989</xdr:rowOff>
    </xdr:from>
    <xdr:ext cx="2427495" cy="578836"/>
    <xdr:pic>
      <xdr:nvPicPr>
        <xdr:cNvPr id="2" name="image1.png">
          <a:extLst>
            <a:ext uri="{FF2B5EF4-FFF2-40B4-BE49-F238E27FC236}">
              <a16:creationId xmlns:a16="http://schemas.microsoft.com/office/drawing/2014/main" id="{08B1B164-7FBD-453A-B3E9-912D6319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35081" y="52989"/>
          <a:ext cx="2427495" cy="57883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472501</xdr:colOff>
      <xdr:row>0</xdr:row>
      <xdr:rowOff>98425</xdr:rowOff>
    </xdr:from>
    <xdr:ext cx="1884075" cy="615950"/>
    <xdr:pic>
      <xdr:nvPicPr>
        <xdr:cNvPr id="3" name="image2.png">
          <a:extLst>
            <a:ext uri="{FF2B5EF4-FFF2-40B4-BE49-F238E27FC236}">
              <a16:creationId xmlns:a16="http://schemas.microsoft.com/office/drawing/2014/main" id="{422E871A-A14B-44F3-8170-B88E602E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42876" y="98425"/>
          <a:ext cx="1884075" cy="6159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82550</xdr:colOff>
      <xdr:row>0</xdr:row>
      <xdr:rowOff>60325</xdr:rowOff>
    </xdr:from>
    <xdr:ext cx="2705100" cy="781050"/>
    <xdr:pic>
      <xdr:nvPicPr>
        <xdr:cNvPr id="4" name="image6.png">
          <a:extLst>
            <a:ext uri="{FF2B5EF4-FFF2-40B4-BE49-F238E27FC236}">
              <a16:creationId xmlns:a16="http://schemas.microsoft.com/office/drawing/2014/main" id="{95614029-9B09-4A63-96C3-C72D44D9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" y="60325"/>
          <a:ext cx="2705100" cy="7810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726056</xdr:colOff>
      <xdr:row>0</xdr:row>
      <xdr:rowOff>105013</xdr:rowOff>
    </xdr:from>
    <xdr:ext cx="2213993" cy="687676"/>
    <xdr:pic>
      <xdr:nvPicPr>
        <xdr:cNvPr id="5" name="image3.png">
          <a:extLst>
            <a:ext uri="{FF2B5EF4-FFF2-40B4-BE49-F238E27FC236}">
              <a16:creationId xmlns:a16="http://schemas.microsoft.com/office/drawing/2014/main" id="{3D1E5DB1-ED33-4B3D-9F10-9E8662FE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2681" y="105013"/>
          <a:ext cx="2213993" cy="68767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EAEF66-B3BF-424F-B96F-348A7B3149F8}" name="Tabla313" displayName="Tabla313" ref="A14:L303" totalsRowCount="1" headerRowDxfId="24" dataDxfId="22" totalsRowDxfId="23">
  <autoFilter ref="A14:L302" xr:uid="{B9EAEF66-B3BF-424F-B96F-348A7B3149F8}"/>
  <sortState xmlns:xlrd2="http://schemas.microsoft.com/office/spreadsheetml/2017/richdata2" ref="A15:L302">
    <sortCondition ref="B15:B302"/>
    <sortCondition ref="C15:C302"/>
  </sortState>
  <tableColumns count="12">
    <tableColumn id="1" xr3:uid="{91DB443D-5270-434C-8AB8-C74CE6F95319}" name="Nro." totalsRowLabel="Sub Totales: " dataDxfId="33" totalsRowDxfId="11"/>
    <tableColumn id="32" xr3:uid="{AF2006AC-DB80-4039-8915-9B3C6BEA54A2}" name="DEPARTAMENTO" dataDxfId="32" totalsRowDxfId="10"/>
    <tableColumn id="4" xr3:uid="{6A3DF539-738D-4F6E-871E-4D5D47BFB7B1}" name="DISTRITO" dataDxfId="20" totalsRowDxfId="9"/>
    <tableColumn id="10" xr3:uid="{A602345D-562F-463F-B811-5520A3026522}" name="ORGANIZACION" dataDxfId="18" totalsRowDxfId="8"/>
    <tableColumn id="11" xr3:uid="{66B69E64-54DC-46A8-9870-D78D95B059EB}" name="Ollas a cargo" dataDxfId="19" totalsRowDxfId="7"/>
    <tableColumn id="12" xr3:uid="{FED0EE6A-5455-4A92-9EEF-4F82230DDA16}" name="Representante Legal Registrado Legajo" dataDxfId="31" totalsRowDxfId="6"/>
    <tableColumn id="13" xr3:uid="{192D514E-BDAF-4E24-A788-926660697897}" name="C.I. Número" dataDxfId="30" totalsRowDxfId="5" dataCellStyle="Millares [0]"/>
    <tableColumn id="14" xr3:uid="{BDA4DC38-4737-4061-8FA1-C68C0956DFF6}" name=" Cantidad de personas  Atendidas 1RA ENTREGA" totalsRowFunction="sum" dataDxfId="29" totalsRowDxfId="4"/>
    <tableColumn id="15" xr3:uid="{48CCAA43-D940-4A6E-AA51-7FE618398C7C}" name=" Cantidad de personas  Atendidas 2DA ENTREGA" totalsRowFunction="sum" dataDxfId="28" totalsRowDxfId="3"/>
    <tableColumn id="16" xr3:uid="{1FFE2DA7-D3FC-4B16-B3A0-7A7029C7B5D4}" name=" Cantidad de personas  Atendidas 3RA ENTREGA" totalsRowFunction="sum" dataDxfId="27" totalsRowDxfId="2"/>
    <tableColumn id="17" xr3:uid="{9B63A9D2-E1FB-4F61-80C7-9453D396550F}" name="Cantidad de personas  Atendidas 4TA ENTREGA" totalsRowFunction="sum" dataDxfId="26" totalsRowDxfId="1"/>
    <tableColumn id="18" xr3:uid="{87ABDE13-6805-45E4-A700-5D27F95C8B60}" name="Cantidad de personas  Atendidas 5TA ENTREGA" totalsRowFunction="sum" dataDxfId="25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C3BA-5D33-4CE9-A00A-6CAB8D098599}">
  <dimension ref="A1:L310"/>
  <sheetViews>
    <sheetView tabSelected="1" topLeftCell="A288" zoomScale="40" zoomScaleNormal="40" workbookViewId="0">
      <selection activeCell="N302" sqref="N302"/>
    </sheetView>
  </sheetViews>
  <sheetFormatPr baseColWidth="10" defaultRowHeight="15" x14ac:dyDescent="0.25"/>
  <cols>
    <col min="1" max="1" width="11.42578125" style="7"/>
    <col min="2" max="2" width="21.7109375" style="7" customWidth="1"/>
    <col min="3" max="3" width="21.5703125" style="7" customWidth="1"/>
    <col min="4" max="4" width="82.140625" style="7" customWidth="1"/>
    <col min="5" max="5" width="79.7109375" style="7" customWidth="1"/>
    <col min="6" max="6" width="42.85546875" style="7" customWidth="1"/>
    <col min="7" max="7" width="20" style="7" customWidth="1"/>
    <col min="8" max="12" width="21.42578125" style="7" customWidth="1"/>
    <col min="13" max="16384" width="11.42578125" style="7"/>
  </cols>
  <sheetData>
    <row r="1" spans="1:12" x14ac:dyDescent="0.25">
      <c r="K1" s="8"/>
    </row>
    <row r="2" spans="1:12" x14ac:dyDescent="0.25">
      <c r="K2" s="8"/>
    </row>
    <row r="3" spans="1:12" x14ac:dyDescent="0.25">
      <c r="K3" s="8"/>
    </row>
    <row r="4" spans="1:12" x14ac:dyDescent="0.25">
      <c r="K4" s="8"/>
    </row>
    <row r="5" spans="1:12" x14ac:dyDescent="0.25">
      <c r="K5" s="8"/>
    </row>
    <row r="6" spans="1:12" ht="54.75" customHeight="1" x14ac:dyDescent="0.5">
      <c r="A6" s="5" t="s">
        <v>613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K7" s="8"/>
    </row>
    <row r="8" spans="1:12" ht="28.5" x14ac:dyDescent="0.45">
      <c r="A8" s="6" t="s">
        <v>614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K9" s="8"/>
    </row>
    <row r="10" spans="1:12" x14ac:dyDescent="0.25">
      <c r="K10" s="8"/>
    </row>
    <row r="11" spans="1:12" x14ac:dyDescent="0.25">
      <c r="A11" s="9" t="s">
        <v>615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5.75" customHeight="1" thickBot="1" x14ac:dyDescent="0.3"/>
    <row r="13" spans="1:12" s="32" customFormat="1" ht="54.75" customHeight="1" thickBot="1" x14ac:dyDescent="0.45">
      <c r="F13" s="11" t="s">
        <v>616</v>
      </c>
      <c r="G13" s="12"/>
      <c r="H13" s="13" t="s">
        <v>617</v>
      </c>
      <c r="I13" s="14"/>
      <c r="J13" s="14"/>
      <c r="K13" s="14"/>
      <c r="L13" s="15"/>
    </row>
    <row r="14" spans="1:12" ht="117.75" customHeight="1" thickBot="1" x14ac:dyDescent="0.3">
      <c r="A14" s="16" t="s">
        <v>0</v>
      </c>
      <c r="B14" s="16" t="s">
        <v>1</v>
      </c>
      <c r="C14" s="16" t="s">
        <v>2</v>
      </c>
      <c r="D14" s="16" t="s">
        <v>3</v>
      </c>
      <c r="E14" s="16" t="s">
        <v>4</v>
      </c>
      <c r="F14" s="16" t="s">
        <v>214</v>
      </c>
      <c r="G14" s="16" t="s">
        <v>5</v>
      </c>
      <c r="H14" s="10" t="s">
        <v>6</v>
      </c>
      <c r="I14" s="10" t="s">
        <v>7</v>
      </c>
      <c r="J14" s="10" t="s">
        <v>8</v>
      </c>
      <c r="K14" s="10" t="s">
        <v>9</v>
      </c>
      <c r="L14" s="10" t="s">
        <v>10</v>
      </c>
    </row>
    <row r="15" spans="1:12" ht="43.5" customHeight="1" x14ac:dyDescent="0.35">
      <c r="A15" s="33">
        <v>1</v>
      </c>
      <c r="B15" s="1" t="s">
        <v>35</v>
      </c>
      <c r="C15" s="1" t="s">
        <v>36</v>
      </c>
      <c r="D15" s="2" t="s">
        <v>286</v>
      </c>
      <c r="E15" s="2" t="s">
        <v>287</v>
      </c>
      <c r="F15" s="1" t="s">
        <v>288</v>
      </c>
      <c r="G15" s="34">
        <v>5017349</v>
      </c>
      <c r="H15" s="35">
        <v>100</v>
      </c>
      <c r="I15" s="35"/>
      <c r="J15" s="35"/>
      <c r="K15" s="35"/>
      <c r="L15" s="35"/>
    </row>
    <row r="16" spans="1:12" ht="43.5" customHeight="1" x14ac:dyDescent="0.35">
      <c r="A16" s="36">
        <v>2</v>
      </c>
      <c r="B16" s="1" t="s">
        <v>35</v>
      </c>
      <c r="C16" s="1" t="s">
        <v>36</v>
      </c>
      <c r="D16" s="2" t="s">
        <v>286</v>
      </c>
      <c r="E16" s="2" t="s">
        <v>291</v>
      </c>
      <c r="F16" s="1" t="s">
        <v>289</v>
      </c>
      <c r="G16" s="34">
        <v>3761805</v>
      </c>
      <c r="H16" s="35">
        <v>100</v>
      </c>
      <c r="I16" s="35"/>
      <c r="J16" s="35"/>
      <c r="K16" s="35"/>
      <c r="L16" s="35"/>
    </row>
    <row r="17" spans="1:12" ht="43.5" customHeight="1" x14ac:dyDescent="0.35">
      <c r="A17" s="36">
        <v>3</v>
      </c>
      <c r="B17" s="1" t="s">
        <v>35</v>
      </c>
      <c r="C17" s="1" t="s">
        <v>36</v>
      </c>
      <c r="D17" s="2" t="s">
        <v>286</v>
      </c>
      <c r="E17" s="2" t="s">
        <v>292</v>
      </c>
      <c r="F17" s="1" t="s">
        <v>290</v>
      </c>
      <c r="G17" s="34">
        <v>2194368</v>
      </c>
      <c r="H17" s="35">
        <v>100</v>
      </c>
      <c r="I17" s="35"/>
      <c r="J17" s="35"/>
      <c r="K17" s="35"/>
      <c r="L17" s="35"/>
    </row>
    <row r="18" spans="1:12" ht="43.5" customHeight="1" x14ac:dyDescent="0.35">
      <c r="A18" s="33">
        <v>4</v>
      </c>
      <c r="B18" s="1" t="s">
        <v>35</v>
      </c>
      <c r="C18" s="1" t="s">
        <v>36</v>
      </c>
      <c r="D18" s="2" t="s">
        <v>286</v>
      </c>
      <c r="E18" s="2" t="s">
        <v>293</v>
      </c>
      <c r="F18" s="1" t="s">
        <v>294</v>
      </c>
      <c r="G18" s="34">
        <v>5180944</v>
      </c>
      <c r="H18" s="35">
        <v>100</v>
      </c>
      <c r="I18" s="35"/>
      <c r="J18" s="35"/>
      <c r="K18" s="35"/>
      <c r="L18" s="35"/>
    </row>
    <row r="19" spans="1:12" ht="43.5" customHeight="1" x14ac:dyDescent="0.35">
      <c r="A19" s="36">
        <v>5</v>
      </c>
      <c r="B19" s="1" t="s">
        <v>35</v>
      </c>
      <c r="C19" s="1" t="s">
        <v>36</v>
      </c>
      <c r="D19" s="2" t="s">
        <v>286</v>
      </c>
      <c r="E19" s="2" t="s">
        <v>296</v>
      </c>
      <c r="F19" s="1" t="s">
        <v>295</v>
      </c>
      <c r="G19" s="34">
        <v>2490860</v>
      </c>
      <c r="H19" s="35">
        <v>100</v>
      </c>
      <c r="I19" s="35"/>
      <c r="J19" s="35"/>
      <c r="K19" s="35"/>
      <c r="L19" s="35"/>
    </row>
    <row r="20" spans="1:12" ht="43.5" customHeight="1" x14ac:dyDescent="0.35">
      <c r="A20" s="36">
        <v>6</v>
      </c>
      <c r="B20" s="1" t="s">
        <v>35</v>
      </c>
      <c r="C20" s="1" t="s">
        <v>36</v>
      </c>
      <c r="D20" s="2" t="s">
        <v>286</v>
      </c>
      <c r="E20" s="2" t="s">
        <v>297</v>
      </c>
      <c r="F20" s="1" t="s">
        <v>318</v>
      </c>
      <c r="G20" s="34">
        <v>4176315</v>
      </c>
      <c r="H20" s="35">
        <v>100</v>
      </c>
      <c r="I20" s="35"/>
      <c r="J20" s="35"/>
      <c r="K20" s="35"/>
      <c r="L20" s="35"/>
    </row>
    <row r="21" spans="1:12" ht="43.5" customHeight="1" x14ac:dyDescent="0.35">
      <c r="A21" s="33">
        <v>7</v>
      </c>
      <c r="B21" s="1" t="s">
        <v>35</v>
      </c>
      <c r="C21" s="1" t="s">
        <v>36</v>
      </c>
      <c r="D21" s="2" t="s">
        <v>286</v>
      </c>
      <c r="E21" s="2" t="s">
        <v>298</v>
      </c>
      <c r="F21" s="1" t="s">
        <v>319</v>
      </c>
      <c r="G21" s="34">
        <v>3331449</v>
      </c>
      <c r="H21" s="35">
        <v>100</v>
      </c>
      <c r="I21" s="35"/>
      <c r="J21" s="35"/>
      <c r="K21" s="35"/>
      <c r="L21" s="35"/>
    </row>
    <row r="22" spans="1:12" ht="43.5" customHeight="1" x14ac:dyDescent="0.35">
      <c r="A22" s="36">
        <v>8</v>
      </c>
      <c r="B22" s="1" t="s">
        <v>35</v>
      </c>
      <c r="C22" s="1" t="s">
        <v>36</v>
      </c>
      <c r="D22" s="2" t="s">
        <v>286</v>
      </c>
      <c r="E22" s="2" t="s">
        <v>299</v>
      </c>
      <c r="F22" s="1" t="s">
        <v>320</v>
      </c>
      <c r="G22" s="34">
        <v>1827697</v>
      </c>
      <c r="H22" s="35">
        <v>100</v>
      </c>
      <c r="I22" s="35"/>
      <c r="J22" s="35"/>
      <c r="K22" s="35"/>
      <c r="L22" s="35"/>
    </row>
    <row r="23" spans="1:12" ht="43.5" customHeight="1" x14ac:dyDescent="0.35">
      <c r="A23" s="36">
        <v>9</v>
      </c>
      <c r="B23" s="1" t="s">
        <v>35</v>
      </c>
      <c r="C23" s="1" t="s">
        <v>36</v>
      </c>
      <c r="D23" s="2" t="s">
        <v>286</v>
      </c>
      <c r="E23" s="2" t="s">
        <v>300</v>
      </c>
      <c r="F23" s="1" t="s">
        <v>321</v>
      </c>
      <c r="G23" s="34">
        <v>1306303</v>
      </c>
      <c r="H23" s="35">
        <v>100</v>
      </c>
      <c r="I23" s="35"/>
      <c r="J23" s="35"/>
      <c r="K23" s="35"/>
      <c r="L23" s="35"/>
    </row>
    <row r="24" spans="1:12" ht="43.5" customHeight="1" x14ac:dyDescent="0.35">
      <c r="A24" s="33">
        <v>10</v>
      </c>
      <c r="B24" s="1" t="s">
        <v>35</v>
      </c>
      <c r="C24" s="1" t="s">
        <v>36</v>
      </c>
      <c r="D24" s="2" t="s">
        <v>286</v>
      </c>
      <c r="E24" s="2" t="s">
        <v>301</v>
      </c>
      <c r="F24" s="1" t="s">
        <v>322</v>
      </c>
      <c r="G24" s="34">
        <v>4249145</v>
      </c>
      <c r="H24" s="35">
        <v>100</v>
      </c>
      <c r="I24" s="35"/>
      <c r="J24" s="35"/>
      <c r="K24" s="35"/>
      <c r="L24" s="35"/>
    </row>
    <row r="25" spans="1:12" ht="43.5" customHeight="1" x14ac:dyDescent="0.35">
      <c r="A25" s="36">
        <v>11</v>
      </c>
      <c r="B25" s="1" t="s">
        <v>35</v>
      </c>
      <c r="C25" s="1" t="s">
        <v>36</v>
      </c>
      <c r="D25" s="2" t="s">
        <v>286</v>
      </c>
      <c r="E25" s="2" t="s">
        <v>302</v>
      </c>
      <c r="F25" s="1" t="s">
        <v>323</v>
      </c>
      <c r="G25" s="34">
        <v>1141989</v>
      </c>
      <c r="H25" s="35">
        <v>100</v>
      </c>
      <c r="I25" s="35"/>
      <c r="J25" s="35"/>
      <c r="K25" s="35"/>
      <c r="L25" s="35"/>
    </row>
    <row r="26" spans="1:12" ht="43.5" customHeight="1" x14ac:dyDescent="0.35">
      <c r="A26" s="36">
        <v>12</v>
      </c>
      <c r="B26" s="1" t="s">
        <v>35</v>
      </c>
      <c r="C26" s="1" t="s">
        <v>36</v>
      </c>
      <c r="D26" s="2" t="s">
        <v>286</v>
      </c>
      <c r="E26" s="2" t="s">
        <v>303</v>
      </c>
      <c r="F26" s="1" t="s">
        <v>324</v>
      </c>
      <c r="G26" s="34">
        <v>4474763</v>
      </c>
      <c r="H26" s="35">
        <v>100</v>
      </c>
      <c r="I26" s="35"/>
      <c r="J26" s="35"/>
      <c r="K26" s="35"/>
      <c r="L26" s="35"/>
    </row>
    <row r="27" spans="1:12" ht="43.5" customHeight="1" x14ac:dyDescent="0.35">
      <c r="A27" s="33">
        <v>13</v>
      </c>
      <c r="B27" s="1" t="s">
        <v>35</v>
      </c>
      <c r="C27" s="1" t="s">
        <v>36</v>
      </c>
      <c r="D27" s="2" t="s">
        <v>286</v>
      </c>
      <c r="E27" s="3" t="s">
        <v>304</v>
      </c>
      <c r="F27" s="1" t="s">
        <v>325</v>
      </c>
      <c r="G27" s="34">
        <v>2253035</v>
      </c>
      <c r="H27" s="35">
        <v>100</v>
      </c>
      <c r="I27" s="35"/>
      <c r="J27" s="35"/>
      <c r="K27" s="35"/>
      <c r="L27" s="35"/>
    </row>
    <row r="28" spans="1:12" ht="43.5" customHeight="1" x14ac:dyDescent="0.35">
      <c r="A28" s="36">
        <v>14</v>
      </c>
      <c r="B28" s="1" t="s">
        <v>35</v>
      </c>
      <c r="C28" s="1" t="s">
        <v>36</v>
      </c>
      <c r="D28" s="2" t="s">
        <v>286</v>
      </c>
      <c r="E28" s="3" t="s">
        <v>305</v>
      </c>
      <c r="F28" s="1" t="s">
        <v>326</v>
      </c>
      <c r="G28" s="34">
        <v>1101706</v>
      </c>
      <c r="H28" s="35">
        <v>100</v>
      </c>
      <c r="I28" s="35"/>
      <c r="J28" s="35"/>
      <c r="K28" s="35"/>
      <c r="L28" s="35"/>
    </row>
    <row r="29" spans="1:12" ht="43.5" customHeight="1" x14ac:dyDescent="0.35">
      <c r="A29" s="36">
        <v>15</v>
      </c>
      <c r="B29" s="1" t="s">
        <v>35</v>
      </c>
      <c r="C29" s="1" t="s">
        <v>36</v>
      </c>
      <c r="D29" s="2" t="s">
        <v>286</v>
      </c>
      <c r="E29" s="3" t="s">
        <v>306</v>
      </c>
      <c r="F29" s="1" t="s">
        <v>327</v>
      </c>
      <c r="G29" s="34">
        <v>2022161</v>
      </c>
      <c r="H29" s="35">
        <v>100</v>
      </c>
      <c r="I29" s="35"/>
      <c r="J29" s="35"/>
      <c r="K29" s="35"/>
      <c r="L29" s="35"/>
    </row>
    <row r="30" spans="1:12" ht="43.5" customHeight="1" x14ac:dyDescent="0.35">
      <c r="A30" s="33">
        <v>16</v>
      </c>
      <c r="B30" s="1" t="s">
        <v>35</v>
      </c>
      <c r="C30" s="1" t="s">
        <v>36</v>
      </c>
      <c r="D30" s="2" t="s">
        <v>286</v>
      </c>
      <c r="E30" s="3" t="s">
        <v>307</v>
      </c>
      <c r="F30" s="1" t="s">
        <v>328</v>
      </c>
      <c r="G30" s="34">
        <v>7875362</v>
      </c>
      <c r="H30" s="35">
        <v>100</v>
      </c>
      <c r="I30" s="35"/>
      <c r="J30" s="35"/>
      <c r="K30" s="35"/>
      <c r="L30" s="35"/>
    </row>
    <row r="31" spans="1:12" ht="43.5" customHeight="1" x14ac:dyDescent="0.35">
      <c r="A31" s="36">
        <v>17</v>
      </c>
      <c r="B31" s="1" t="s">
        <v>35</v>
      </c>
      <c r="C31" s="1" t="s">
        <v>36</v>
      </c>
      <c r="D31" s="2" t="s">
        <v>286</v>
      </c>
      <c r="E31" s="3" t="s">
        <v>308</v>
      </c>
      <c r="F31" s="1" t="s">
        <v>329</v>
      </c>
      <c r="G31" s="34">
        <v>5639332</v>
      </c>
      <c r="H31" s="35">
        <v>100</v>
      </c>
      <c r="I31" s="35"/>
      <c r="J31" s="35"/>
      <c r="K31" s="35"/>
      <c r="L31" s="35"/>
    </row>
    <row r="32" spans="1:12" ht="43.5" customHeight="1" x14ac:dyDescent="0.35">
      <c r="A32" s="36">
        <v>18</v>
      </c>
      <c r="B32" s="1" t="s">
        <v>35</v>
      </c>
      <c r="C32" s="1" t="s">
        <v>36</v>
      </c>
      <c r="D32" s="2" t="s">
        <v>286</v>
      </c>
      <c r="E32" s="3" t="s">
        <v>309</v>
      </c>
      <c r="F32" s="1" t="s">
        <v>330</v>
      </c>
      <c r="G32" s="34">
        <v>4021911</v>
      </c>
      <c r="H32" s="35">
        <v>100</v>
      </c>
      <c r="I32" s="35"/>
      <c r="J32" s="35"/>
      <c r="K32" s="35"/>
      <c r="L32" s="35"/>
    </row>
    <row r="33" spans="1:12" ht="43.5" customHeight="1" x14ac:dyDescent="0.35">
      <c r="A33" s="33">
        <v>19</v>
      </c>
      <c r="B33" s="1" t="s">
        <v>35</v>
      </c>
      <c r="C33" s="1" t="s">
        <v>36</v>
      </c>
      <c r="D33" s="2" t="s">
        <v>286</v>
      </c>
      <c r="E33" s="2" t="s">
        <v>338</v>
      </c>
      <c r="F33" s="1" t="s">
        <v>339</v>
      </c>
      <c r="G33" s="34">
        <v>3556392</v>
      </c>
      <c r="H33" s="35">
        <v>100</v>
      </c>
      <c r="I33" s="35"/>
      <c r="J33" s="35"/>
      <c r="K33" s="35"/>
      <c r="L33" s="35"/>
    </row>
    <row r="34" spans="1:12" ht="43.5" customHeight="1" x14ac:dyDescent="0.35">
      <c r="A34" s="36">
        <v>20</v>
      </c>
      <c r="B34" s="18" t="s">
        <v>35</v>
      </c>
      <c r="C34" s="18" t="s">
        <v>36</v>
      </c>
      <c r="D34" s="19" t="s">
        <v>286</v>
      </c>
      <c r="E34" s="19" t="s">
        <v>310</v>
      </c>
      <c r="F34" s="18" t="s">
        <v>539</v>
      </c>
      <c r="G34" s="34">
        <v>7316888</v>
      </c>
      <c r="H34" s="37">
        <v>100</v>
      </c>
      <c r="I34" s="37"/>
      <c r="J34" s="37"/>
      <c r="K34" s="37"/>
      <c r="L34" s="37"/>
    </row>
    <row r="35" spans="1:12" ht="43.5" customHeight="1" x14ac:dyDescent="0.35">
      <c r="A35" s="36">
        <v>21</v>
      </c>
      <c r="B35" s="1" t="s">
        <v>35</v>
      </c>
      <c r="C35" s="1" t="s">
        <v>36</v>
      </c>
      <c r="D35" s="2" t="s">
        <v>286</v>
      </c>
      <c r="E35" s="2" t="s">
        <v>311</v>
      </c>
      <c r="F35" s="1" t="s">
        <v>331</v>
      </c>
      <c r="G35" s="34">
        <v>5777247</v>
      </c>
      <c r="H35" s="35">
        <v>100</v>
      </c>
      <c r="I35" s="35"/>
      <c r="J35" s="35"/>
      <c r="K35" s="35"/>
      <c r="L35" s="35"/>
    </row>
    <row r="36" spans="1:12" ht="43.5" customHeight="1" x14ac:dyDescent="0.35">
      <c r="A36" s="33">
        <v>22</v>
      </c>
      <c r="B36" s="1" t="s">
        <v>35</v>
      </c>
      <c r="C36" s="1" t="s">
        <v>36</v>
      </c>
      <c r="D36" s="2" t="s">
        <v>286</v>
      </c>
      <c r="E36" s="2" t="s">
        <v>312</v>
      </c>
      <c r="F36" s="1" t="s">
        <v>332</v>
      </c>
      <c r="G36" s="34">
        <v>5030614</v>
      </c>
      <c r="H36" s="35">
        <v>100</v>
      </c>
      <c r="I36" s="35"/>
      <c r="J36" s="35"/>
      <c r="K36" s="35"/>
      <c r="L36" s="35"/>
    </row>
    <row r="37" spans="1:12" ht="43.5" customHeight="1" x14ac:dyDescent="0.35">
      <c r="A37" s="36">
        <v>23</v>
      </c>
      <c r="B37" s="1" t="s">
        <v>35</v>
      </c>
      <c r="C37" s="1" t="s">
        <v>36</v>
      </c>
      <c r="D37" s="2" t="s">
        <v>286</v>
      </c>
      <c r="E37" s="2" t="s">
        <v>313</v>
      </c>
      <c r="F37" s="1" t="s">
        <v>333</v>
      </c>
      <c r="G37" s="34">
        <v>4543609</v>
      </c>
      <c r="H37" s="35">
        <v>100</v>
      </c>
      <c r="I37" s="35"/>
      <c r="J37" s="35"/>
      <c r="K37" s="35"/>
      <c r="L37" s="35"/>
    </row>
    <row r="38" spans="1:12" ht="43.5" customHeight="1" x14ac:dyDescent="0.35">
      <c r="A38" s="36">
        <v>24</v>
      </c>
      <c r="B38" s="1" t="s">
        <v>35</v>
      </c>
      <c r="C38" s="1" t="s">
        <v>36</v>
      </c>
      <c r="D38" s="2" t="s">
        <v>286</v>
      </c>
      <c r="E38" s="2" t="s">
        <v>314</v>
      </c>
      <c r="F38" s="1" t="s">
        <v>334</v>
      </c>
      <c r="G38" s="34">
        <v>3489602</v>
      </c>
      <c r="H38" s="35">
        <v>100</v>
      </c>
      <c r="I38" s="35"/>
      <c r="J38" s="35"/>
      <c r="K38" s="35"/>
      <c r="L38" s="35"/>
    </row>
    <row r="39" spans="1:12" ht="43.5" customHeight="1" x14ac:dyDescent="0.35">
      <c r="A39" s="33">
        <v>25</v>
      </c>
      <c r="B39" s="1" t="s">
        <v>35</v>
      </c>
      <c r="C39" s="1" t="s">
        <v>36</v>
      </c>
      <c r="D39" s="2" t="s">
        <v>286</v>
      </c>
      <c r="E39" s="2" t="s">
        <v>315</v>
      </c>
      <c r="F39" s="1" t="s">
        <v>335</v>
      </c>
      <c r="G39" s="34">
        <v>1950386</v>
      </c>
      <c r="H39" s="35">
        <v>100</v>
      </c>
      <c r="I39" s="35"/>
      <c r="J39" s="35"/>
      <c r="K39" s="35"/>
      <c r="L39" s="35"/>
    </row>
    <row r="40" spans="1:12" ht="43.5" customHeight="1" x14ac:dyDescent="0.35">
      <c r="A40" s="36">
        <v>26</v>
      </c>
      <c r="B40" s="1" t="s">
        <v>35</v>
      </c>
      <c r="C40" s="1" t="s">
        <v>36</v>
      </c>
      <c r="D40" s="2" t="s">
        <v>286</v>
      </c>
      <c r="E40" s="3" t="s">
        <v>316</v>
      </c>
      <c r="F40" s="1" t="s">
        <v>336</v>
      </c>
      <c r="G40" s="34">
        <v>7590279</v>
      </c>
      <c r="H40" s="35">
        <v>100</v>
      </c>
      <c r="I40" s="35"/>
      <c r="J40" s="35"/>
      <c r="K40" s="35"/>
      <c r="L40" s="35"/>
    </row>
    <row r="41" spans="1:12" ht="43.5" customHeight="1" x14ac:dyDescent="0.35">
      <c r="A41" s="36">
        <v>27</v>
      </c>
      <c r="B41" s="1" t="s">
        <v>35</v>
      </c>
      <c r="C41" s="1" t="s">
        <v>36</v>
      </c>
      <c r="D41" s="2" t="s">
        <v>286</v>
      </c>
      <c r="E41" s="3" t="s">
        <v>317</v>
      </c>
      <c r="F41" s="1" t="s">
        <v>337</v>
      </c>
      <c r="G41" s="34">
        <v>5909159</v>
      </c>
      <c r="H41" s="35">
        <v>100</v>
      </c>
      <c r="I41" s="35"/>
      <c r="J41" s="35"/>
      <c r="K41" s="35"/>
      <c r="L41" s="35"/>
    </row>
    <row r="42" spans="1:12" ht="43.5" customHeight="1" x14ac:dyDescent="0.35">
      <c r="A42" s="33">
        <v>28</v>
      </c>
      <c r="B42" s="1" t="s">
        <v>35</v>
      </c>
      <c r="C42" s="1" t="s">
        <v>611</v>
      </c>
      <c r="D42" s="2" t="s">
        <v>639</v>
      </c>
      <c r="E42" s="4" t="s">
        <v>484</v>
      </c>
      <c r="F42" s="1" t="s">
        <v>470</v>
      </c>
      <c r="G42" s="34">
        <v>1409739</v>
      </c>
      <c r="H42" s="35">
        <v>100</v>
      </c>
      <c r="I42" s="35"/>
      <c r="J42" s="35"/>
      <c r="K42" s="35"/>
      <c r="L42" s="35"/>
    </row>
    <row r="43" spans="1:12" ht="43.5" customHeight="1" x14ac:dyDescent="0.35">
      <c r="A43" s="36">
        <v>29</v>
      </c>
      <c r="B43" s="1" t="s">
        <v>35</v>
      </c>
      <c r="C43" s="1" t="s">
        <v>611</v>
      </c>
      <c r="D43" s="2" t="s">
        <v>639</v>
      </c>
      <c r="E43" s="3" t="s">
        <v>485</v>
      </c>
      <c r="F43" s="1" t="s">
        <v>471</v>
      </c>
      <c r="G43" s="34">
        <v>5416392</v>
      </c>
      <c r="H43" s="35">
        <v>100</v>
      </c>
      <c r="I43" s="35"/>
      <c r="J43" s="35"/>
      <c r="K43" s="35"/>
      <c r="L43" s="35"/>
    </row>
    <row r="44" spans="1:12" ht="43.5" customHeight="1" x14ac:dyDescent="0.35">
      <c r="A44" s="36">
        <v>30</v>
      </c>
      <c r="B44" s="1" t="s">
        <v>35</v>
      </c>
      <c r="C44" s="1" t="s">
        <v>611</v>
      </c>
      <c r="D44" s="2" t="s">
        <v>639</v>
      </c>
      <c r="E44" s="17" t="s">
        <v>486</v>
      </c>
      <c r="F44" s="1" t="s">
        <v>472</v>
      </c>
      <c r="G44" s="34">
        <v>4841694</v>
      </c>
      <c r="H44" s="35">
        <v>100</v>
      </c>
      <c r="I44" s="35"/>
      <c r="J44" s="35"/>
      <c r="K44" s="35"/>
      <c r="L44" s="35"/>
    </row>
    <row r="45" spans="1:12" ht="43.5" customHeight="1" x14ac:dyDescent="0.35">
      <c r="A45" s="33">
        <v>31</v>
      </c>
      <c r="B45" s="1" t="s">
        <v>35</v>
      </c>
      <c r="C45" s="1" t="s">
        <v>611</v>
      </c>
      <c r="D45" s="2" t="s">
        <v>639</v>
      </c>
      <c r="E45" s="2" t="s">
        <v>487</v>
      </c>
      <c r="F45" s="1" t="s">
        <v>540</v>
      </c>
      <c r="G45" s="34">
        <v>2839773</v>
      </c>
      <c r="H45" s="35">
        <v>100</v>
      </c>
      <c r="I45" s="35"/>
      <c r="J45" s="35"/>
      <c r="K45" s="35"/>
      <c r="L45" s="35"/>
    </row>
    <row r="46" spans="1:12" ht="43.5" customHeight="1" x14ac:dyDescent="0.35">
      <c r="A46" s="36">
        <v>32</v>
      </c>
      <c r="B46" s="1" t="s">
        <v>35</v>
      </c>
      <c r="C46" s="1" t="s">
        <v>611</v>
      </c>
      <c r="D46" s="2" t="s">
        <v>639</v>
      </c>
      <c r="E46" s="17" t="s">
        <v>488</v>
      </c>
      <c r="F46" s="1" t="s">
        <v>473</v>
      </c>
      <c r="G46" s="34">
        <v>7323022</v>
      </c>
      <c r="H46" s="35">
        <v>100</v>
      </c>
      <c r="I46" s="35"/>
      <c r="J46" s="35"/>
      <c r="K46" s="35"/>
      <c r="L46" s="35"/>
    </row>
    <row r="47" spans="1:12" ht="43.5" customHeight="1" x14ac:dyDescent="0.35">
      <c r="A47" s="36">
        <v>33</v>
      </c>
      <c r="B47" s="1" t="s">
        <v>35</v>
      </c>
      <c r="C47" s="1" t="s">
        <v>611</v>
      </c>
      <c r="D47" s="2" t="s">
        <v>639</v>
      </c>
      <c r="E47" s="2" t="s">
        <v>489</v>
      </c>
      <c r="F47" s="1" t="s">
        <v>474</v>
      </c>
      <c r="G47" s="34">
        <v>4784074</v>
      </c>
      <c r="H47" s="35">
        <v>100</v>
      </c>
      <c r="I47" s="35"/>
      <c r="J47" s="35"/>
      <c r="K47" s="35"/>
      <c r="L47" s="35"/>
    </row>
    <row r="48" spans="1:12" ht="43.5" customHeight="1" x14ac:dyDescent="0.35">
      <c r="A48" s="33">
        <v>34</v>
      </c>
      <c r="B48" s="1" t="s">
        <v>35</v>
      </c>
      <c r="C48" s="1" t="s">
        <v>611</v>
      </c>
      <c r="D48" s="2" t="s">
        <v>639</v>
      </c>
      <c r="E48" s="17" t="s">
        <v>490</v>
      </c>
      <c r="F48" s="1" t="s">
        <v>475</v>
      </c>
      <c r="G48" s="34">
        <v>2341321</v>
      </c>
      <c r="H48" s="35">
        <v>100</v>
      </c>
      <c r="I48" s="35"/>
      <c r="J48" s="35"/>
      <c r="K48" s="35"/>
      <c r="L48" s="35"/>
    </row>
    <row r="49" spans="1:12" ht="43.5" customHeight="1" x14ac:dyDescent="0.35">
      <c r="A49" s="36">
        <v>35</v>
      </c>
      <c r="B49" s="1" t="s">
        <v>35</v>
      </c>
      <c r="C49" s="1" t="s">
        <v>611</v>
      </c>
      <c r="D49" s="2" t="s">
        <v>639</v>
      </c>
      <c r="E49" s="2" t="s">
        <v>491</v>
      </c>
      <c r="F49" s="1" t="s">
        <v>476</v>
      </c>
      <c r="G49" s="34">
        <v>3910802</v>
      </c>
      <c r="H49" s="35">
        <v>100</v>
      </c>
      <c r="I49" s="35"/>
      <c r="J49" s="35"/>
      <c r="K49" s="35"/>
      <c r="L49" s="35"/>
    </row>
    <row r="50" spans="1:12" ht="43.5" customHeight="1" x14ac:dyDescent="0.35">
      <c r="A50" s="36">
        <v>36</v>
      </c>
      <c r="B50" s="1" t="s">
        <v>35</v>
      </c>
      <c r="C50" s="1" t="s">
        <v>611</v>
      </c>
      <c r="D50" s="2" t="s">
        <v>639</v>
      </c>
      <c r="E50" s="17" t="s">
        <v>465</v>
      </c>
      <c r="F50" s="1" t="s">
        <v>477</v>
      </c>
      <c r="G50" s="34">
        <v>2650900</v>
      </c>
      <c r="H50" s="35">
        <v>100</v>
      </c>
      <c r="I50" s="35"/>
      <c r="J50" s="35"/>
      <c r="K50" s="35"/>
      <c r="L50" s="35"/>
    </row>
    <row r="51" spans="1:12" ht="43.5" customHeight="1" x14ac:dyDescent="0.35">
      <c r="A51" s="33">
        <v>37</v>
      </c>
      <c r="B51" s="1" t="s">
        <v>35</v>
      </c>
      <c r="C51" s="1" t="s">
        <v>611</v>
      </c>
      <c r="D51" s="2" t="s">
        <v>639</v>
      </c>
      <c r="E51" s="2" t="s">
        <v>466</v>
      </c>
      <c r="F51" s="1" t="s">
        <v>478</v>
      </c>
      <c r="G51" s="34">
        <v>7773536</v>
      </c>
      <c r="H51" s="35">
        <v>100</v>
      </c>
      <c r="I51" s="35"/>
      <c r="J51" s="35"/>
      <c r="K51" s="35"/>
      <c r="L51" s="35"/>
    </row>
    <row r="52" spans="1:12" ht="43.5" customHeight="1" x14ac:dyDescent="0.35">
      <c r="A52" s="36">
        <v>38</v>
      </c>
      <c r="B52" s="1" t="s">
        <v>35</v>
      </c>
      <c r="C52" s="1" t="s">
        <v>611</v>
      </c>
      <c r="D52" s="2" t="s">
        <v>639</v>
      </c>
      <c r="E52" s="17" t="s">
        <v>467</v>
      </c>
      <c r="F52" s="1" t="s">
        <v>479</v>
      </c>
      <c r="G52" s="34">
        <v>1933925</v>
      </c>
      <c r="H52" s="35">
        <v>100</v>
      </c>
      <c r="I52" s="35"/>
      <c r="J52" s="35"/>
      <c r="K52" s="35"/>
      <c r="L52" s="35"/>
    </row>
    <row r="53" spans="1:12" ht="43.5" customHeight="1" x14ac:dyDescent="0.35">
      <c r="A53" s="36">
        <v>39</v>
      </c>
      <c r="B53" s="1" t="s">
        <v>35</v>
      </c>
      <c r="C53" s="1" t="s">
        <v>611</v>
      </c>
      <c r="D53" s="2" t="s">
        <v>639</v>
      </c>
      <c r="E53" s="2" t="s">
        <v>468</v>
      </c>
      <c r="F53" s="1" t="s">
        <v>480</v>
      </c>
      <c r="G53" s="34">
        <v>737219</v>
      </c>
      <c r="H53" s="35">
        <v>100</v>
      </c>
      <c r="I53" s="35"/>
      <c r="J53" s="35"/>
      <c r="K53" s="35"/>
      <c r="L53" s="35"/>
    </row>
    <row r="54" spans="1:12" ht="43.5" customHeight="1" x14ac:dyDescent="0.35">
      <c r="A54" s="33">
        <v>40</v>
      </c>
      <c r="B54" s="1" t="s">
        <v>35</v>
      </c>
      <c r="C54" s="1" t="s">
        <v>611</v>
      </c>
      <c r="D54" s="2" t="s">
        <v>639</v>
      </c>
      <c r="E54" s="17" t="s">
        <v>469</v>
      </c>
      <c r="F54" s="1" t="s">
        <v>481</v>
      </c>
      <c r="G54" s="34">
        <v>4936687</v>
      </c>
      <c r="H54" s="35">
        <v>100</v>
      </c>
      <c r="I54" s="35"/>
      <c r="J54" s="35"/>
      <c r="K54" s="35"/>
      <c r="L54" s="35"/>
    </row>
    <row r="55" spans="1:12" ht="43.5" customHeight="1" x14ac:dyDescent="0.35">
      <c r="A55" s="36">
        <v>41</v>
      </c>
      <c r="B55" s="1" t="s">
        <v>35</v>
      </c>
      <c r="C55" s="1" t="s">
        <v>611</v>
      </c>
      <c r="D55" s="2" t="s">
        <v>639</v>
      </c>
      <c r="E55" s="17" t="s">
        <v>483</v>
      </c>
      <c r="F55" s="1" t="s">
        <v>482</v>
      </c>
      <c r="G55" s="34">
        <v>3342020</v>
      </c>
      <c r="H55" s="35">
        <v>100</v>
      </c>
      <c r="I55" s="35"/>
      <c r="J55" s="35"/>
      <c r="K55" s="35"/>
      <c r="L55" s="35"/>
    </row>
    <row r="56" spans="1:12" ht="43.5" customHeight="1" x14ac:dyDescent="0.35">
      <c r="A56" s="36">
        <v>42</v>
      </c>
      <c r="B56" s="1" t="s">
        <v>35</v>
      </c>
      <c r="C56" s="1" t="s">
        <v>611</v>
      </c>
      <c r="D56" s="2" t="s">
        <v>621</v>
      </c>
      <c r="E56" s="17" t="s">
        <v>492</v>
      </c>
      <c r="F56" s="1" t="s">
        <v>504</v>
      </c>
      <c r="G56" s="34">
        <v>5311406</v>
      </c>
      <c r="H56" s="35">
        <v>100</v>
      </c>
      <c r="I56" s="35"/>
      <c r="J56" s="35"/>
      <c r="K56" s="35"/>
      <c r="L56" s="35"/>
    </row>
    <row r="57" spans="1:12" ht="43.5" customHeight="1" x14ac:dyDescent="0.35">
      <c r="A57" s="33">
        <v>43</v>
      </c>
      <c r="B57" s="1" t="s">
        <v>35</v>
      </c>
      <c r="C57" s="1" t="s">
        <v>611</v>
      </c>
      <c r="D57" s="2" t="s">
        <v>621</v>
      </c>
      <c r="E57" s="2" t="s">
        <v>493</v>
      </c>
      <c r="F57" s="1" t="s">
        <v>505</v>
      </c>
      <c r="G57" s="34">
        <v>3015626</v>
      </c>
      <c r="H57" s="35">
        <v>100</v>
      </c>
      <c r="I57" s="35"/>
      <c r="J57" s="35"/>
      <c r="K57" s="35"/>
      <c r="L57" s="35"/>
    </row>
    <row r="58" spans="1:12" ht="43.5" customHeight="1" x14ac:dyDescent="0.35">
      <c r="A58" s="36">
        <v>44</v>
      </c>
      <c r="B58" s="1" t="s">
        <v>35</v>
      </c>
      <c r="C58" s="1" t="s">
        <v>611</v>
      </c>
      <c r="D58" s="2" t="s">
        <v>621</v>
      </c>
      <c r="E58" s="17" t="s">
        <v>449</v>
      </c>
      <c r="F58" s="1" t="s">
        <v>506</v>
      </c>
      <c r="G58" s="34">
        <v>5384554</v>
      </c>
      <c r="H58" s="35">
        <v>100</v>
      </c>
      <c r="I58" s="35"/>
      <c r="J58" s="35"/>
      <c r="K58" s="35"/>
      <c r="L58" s="35"/>
    </row>
    <row r="59" spans="1:12" ht="43.5" customHeight="1" x14ac:dyDescent="0.35">
      <c r="A59" s="36">
        <v>45</v>
      </c>
      <c r="B59" s="1" t="s">
        <v>35</v>
      </c>
      <c r="C59" s="1" t="s">
        <v>611</v>
      </c>
      <c r="D59" s="2" t="s">
        <v>621</v>
      </c>
      <c r="E59" s="2" t="s">
        <v>494</v>
      </c>
      <c r="F59" s="1" t="s">
        <v>507</v>
      </c>
      <c r="G59" s="34">
        <v>1322057</v>
      </c>
      <c r="H59" s="35">
        <v>100</v>
      </c>
      <c r="I59" s="35"/>
      <c r="J59" s="35"/>
      <c r="K59" s="35"/>
      <c r="L59" s="35"/>
    </row>
    <row r="60" spans="1:12" ht="43.5" customHeight="1" x14ac:dyDescent="0.35">
      <c r="A60" s="33">
        <v>46</v>
      </c>
      <c r="B60" s="1" t="s">
        <v>35</v>
      </c>
      <c r="C60" s="1" t="s">
        <v>611</v>
      </c>
      <c r="D60" s="2" t="s">
        <v>621</v>
      </c>
      <c r="E60" s="17" t="s">
        <v>495</v>
      </c>
      <c r="F60" s="1" t="s">
        <v>508</v>
      </c>
      <c r="G60" s="34">
        <v>2043125</v>
      </c>
      <c r="H60" s="35">
        <v>100</v>
      </c>
      <c r="I60" s="35"/>
      <c r="J60" s="35"/>
      <c r="K60" s="35"/>
      <c r="L60" s="35"/>
    </row>
    <row r="61" spans="1:12" ht="43.5" customHeight="1" x14ac:dyDescent="0.35">
      <c r="A61" s="36">
        <v>47</v>
      </c>
      <c r="B61" s="1" t="s">
        <v>35</v>
      </c>
      <c r="C61" s="1" t="s">
        <v>611</v>
      </c>
      <c r="D61" s="2" t="s">
        <v>621</v>
      </c>
      <c r="E61" s="3" t="s">
        <v>496</v>
      </c>
      <c r="F61" s="1" t="s">
        <v>509</v>
      </c>
      <c r="G61" s="34">
        <v>3478291</v>
      </c>
      <c r="H61" s="35">
        <v>100</v>
      </c>
      <c r="I61" s="35"/>
      <c r="J61" s="35"/>
      <c r="K61" s="35"/>
      <c r="L61" s="35"/>
    </row>
    <row r="62" spans="1:12" ht="43.5" customHeight="1" x14ac:dyDescent="0.35">
      <c r="A62" s="36">
        <v>48</v>
      </c>
      <c r="B62" s="1" t="s">
        <v>35</v>
      </c>
      <c r="C62" s="1" t="s">
        <v>611</v>
      </c>
      <c r="D62" s="2" t="s">
        <v>621</v>
      </c>
      <c r="E62" s="4" t="s">
        <v>497</v>
      </c>
      <c r="F62" s="1" t="s">
        <v>510</v>
      </c>
      <c r="G62" s="34">
        <v>4962464</v>
      </c>
      <c r="H62" s="35">
        <v>100</v>
      </c>
      <c r="I62" s="35"/>
      <c r="J62" s="35"/>
      <c r="K62" s="35"/>
      <c r="L62" s="35"/>
    </row>
    <row r="63" spans="1:12" ht="43.5" customHeight="1" x14ac:dyDescent="0.35">
      <c r="A63" s="33">
        <v>49</v>
      </c>
      <c r="B63" s="1" t="s">
        <v>35</v>
      </c>
      <c r="C63" s="1" t="s">
        <v>611</v>
      </c>
      <c r="D63" s="2" t="s">
        <v>621</v>
      </c>
      <c r="E63" s="3" t="s">
        <v>498</v>
      </c>
      <c r="F63" s="1" t="s">
        <v>511</v>
      </c>
      <c r="G63" s="34">
        <v>5300698</v>
      </c>
      <c r="H63" s="35">
        <v>100</v>
      </c>
      <c r="I63" s="35"/>
      <c r="J63" s="35"/>
      <c r="K63" s="35"/>
      <c r="L63" s="35"/>
    </row>
    <row r="64" spans="1:12" ht="43.5" customHeight="1" x14ac:dyDescent="0.35">
      <c r="A64" s="36">
        <v>50</v>
      </c>
      <c r="B64" s="1" t="s">
        <v>35</v>
      </c>
      <c r="C64" s="1" t="s">
        <v>611</v>
      </c>
      <c r="D64" s="2" t="s">
        <v>621</v>
      </c>
      <c r="E64" s="4" t="s">
        <v>499</v>
      </c>
      <c r="F64" s="1" t="s">
        <v>512</v>
      </c>
      <c r="G64" s="34">
        <v>6806793</v>
      </c>
      <c r="H64" s="35">
        <v>100</v>
      </c>
      <c r="I64" s="35"/>
      <c r="J64" s="35"/>
      <c r="K64" s="35"/>
      <c r="L64" s="35"/>
    </row>
    <row r="65" spans="1:12" ht="43.5" customHeight="1" x14ac:dyDescent="0.35">
      <c r="A65" s="36">
        <v>51</v>
      </c>
      <c r="B65" s="1" t="s">
        <v>35</v>
      </c>
      <c r="C65" s="1" t="s">
        <v>611</v>
      </c>
      <c r="D65" s="2" t="s">
        <v>621</v>
      </c>
      <c r="E65" s="3" t="s">
        <v>500</v>
      </c>
      <c r="F65" s="1" t="s">
        <v>513</v>
      </c>
      <c r="G65" s="34">
        <v>1492176</v>
      </c>
      <c r="H65" s="35">
        <v>100</v>
      </c>
      <c r="I65" s="35"/>
      <c r="J65" s="35"/>
      <c r="K65" s="35"/>
      <c r="L65" s="35"/>
    </row>
    <row r="66" spans="1:12" ht="43.5" customHeight="1" x14ac:dyDescent="0.35">
      <c r="A66" s="33">
        <v>52</v>
      </c>
      <c r="B66" s="1" t="s">
        <v>35</v>
      </c>
      <c r="C66" s="1" t="s">
        <v>611</v>
      </c>
      <c r="D66" s="2" t="s">
        <v>621</v>
      </c>
      <c r="E66" s="4" t="s">
        <v>501</v>
      </c>
      <c r="F66" s="1" t="s">
        <v>514</v>
      </c>
      <c r="G66" s="34">
        <v>4361744</v>
      </c>
      <c r="H66" s="35">
        <v>100</v>
      </c>
      <c r="I66" s="35"/>
      <c r="J66" s="35"/>
      <c r="K66" s="35"/>
      <c r="L66" s="35"/>
    </row>
    <row r="67" spans="1:12" ht="43.5" customHeight="1" x14ac:dyDescent="0.35">
      <c r="A67" s="36">
        <v>53</v>
      </c>
      <c r="B67" s="1" t="s">
        <v>35</v>
      </c>
      <c r="C67" s="1" t="s">
        <v>611</v>
      </c>
      <c r="D67" s="2" t="s">
        <v>621</v>
      </c>
      <c r="E67" s="3" t="s">
        <v>502</v>
      </c>
      <c r="F67" s="1" t="s">
        <v>515</v>
      </c>
      <c r="G67" s="34">
        <v>5180914</v>
      </c>
      <c r="H67" s="35">
        <v>100</v>
      </c>
      <c r="I67" s="35"/>
      <c r="J67" s="35"/>
      <c r="K67" s="35"/>
      <c r="L67" s="35"/>
    </row>
    <row r="68" spans="1:12" ht="43.5" customHeight="1" x14ac:dyDescent="0.35">
      <c r="A68" s="36">
        <v>54</v>
      </c>
      <c r="B68" s="1" t="s">
        <v>35</v>
      </c>
      <c r="C68" s="1" t="s">
        <v>611</v>
      </c>
      <c r="D68" s="2" t="s">
        <v>621</v>
      </c>
      <c r="E68" s="4" t="s">
        <v>503</v>
      </c>
      <c r="F68" s="1" t="s">
        <v>516</v>
      </c>
      <c r="G68" s="34">
        <v>1903299</v>
      </c>
      <c r="H68" s="35">
        <v>100</v>
      </c>
      <c r="I68" s="35"/>
      <c r="J68" s="35"/>
      <c r="K68" s="35"/>
      <c r="L68" s="35"/>
    </row>
    <row r="69" spans="1:12" ht="43.5" customHeight="1" x14ac:dyDescent="0.35">
      <c r="A69" s="33">
        <v>55</v>
      </c>
      <c r="B69" s="1" t="s">
        <v>35</v>
      </c>
      <c r="C69" s="1" t="s">
        <v>611</v>
      </c>
      <c r="D69" s="2" t="s">
        <v>640</v>
      </c>
      <c r="E69" s="4" t="s">
        <v>523</v>
      </c>
      <c r="F69" s="1" t="s">
        <v>517</v>
      </c>
      <c r="G69" s="34">
        <v>2394580</v>
      </c>
      <c r="H69" s="35">
        <v>100</v>
      </c>
      <c r="I69" s="35"/>
      <c r="J69" s="35"/>
      <c r="K69" s="35"/>
      <c r="L69" s="35"/>
    </row>
    <row r="70" spans="1:12" ht="43.5" customHeight="1" x14ac:dyDescent="0.35">
      <c r="A70" s="36">
        <v>56</v>
      </c>
      <c r="B70" s="1" t="s">
        <v>35</v>
      </c>
      <c r="C70" s="1" t="s">
        <v>611</v>
      </c>
      <c r="D70" s="2" t="s">
        <v>640</v>
      </c>
      <c r="E70" s="3" t="s">
        <v>524</v>
      </c>
      <c r="F70" s="1" t="s">
        <v>518</v>
      </c>
      <c r="G70" s="34">
        <v>2830753</v>
      </c>
      <c r="H70" s="35">
        <v>100</v>
      </c>
      <c r="I70" s="35"/>
      <c r="J70" s="35"/>
      <c r="K70" s="35"/>
      <c r="L70" s="35"/>
    </row>
    <row r="71" spans="1:12" ht="43.5" customHeight="1" x14ac:dyDescent="0.35">
      <c r="A71" s="36">
        <v>57</v>
      </c>
      <c r="B71" s="1" t="s">
        <v>35</v>
      </c>
      <c r="C71" s="1" t="s">
        <v>611</v>
      </c>
      <c r="D71" s="2" t="s">
        <v>640</v>
      </c>
      <c r="E71" s="4" t="s">
        <v>525</v>
      </c>
      <c r="F71" s="1" t="s">
        <v>519</v>
      </c>
      <c r="G71" s="34">
        <v>4238508</v>
      </c>
      <c r="H71" s="35">
        <v>100</v>
      </c>
      <c r="I71" s="35"/>
      <c r="J71" s="35"/>
      <c r="K71" s="35"/>
      <c r="L71" s="35"/>
    </row>
    <row r="72" spans="1:12" ht="43.5" customHeight="1" x14ac:dyDescent="0.35">
      <c r="A72" s="33">
        <v>58</v>
      </c>
      <c r="B72" s="1" t="s">
        <v>35</v>
      </c>
      <c r="C72" s="1" t="s">
        <v>611</v>
      </c>
      <c r="D72" s="2" t="s">
        <v>640</v>
      </c>
      <c r="E72" s="3" t="s">
        <v>526</v>
      </c>
      <c r="F72" s="1" t="s">
        <v>520</v>
      </c>
      <c r="G72" s="34">
        <v>4269534</v>
      </c>
      <c r="H72" s="35">
        <v>100</v>
      </c>
      <c r="I72" s="35"/>
      <c r="J72" s="35"/>
      <c r="K72" s="35"/>
      <c r="L72" s="35"/>
    </row>
    <row r="73" spans="1:12" ht="43.5" customHeight="1" x14ac:dyDescent="0.35">
      <c r="A73" s="36">
        <v>59</v>
      </c>
      <c r="B73" s="1" t="s">
        <v>35</v>
      </c>
      <c r="C73" s="1" t="s">
        <v>611</v>
      </c>
      <c r="D73" s="2" t="s">
        <v>640</v>
      </c>
      <c r="E73" s="4" t="s">
        <v>527</v>
      </c>
      <c r="F73" s="1" t="s">
        <v>521</v>
      </c>
      <c r="G73" s="34">
        <v>5407831</v>
      </c>
      <c r="H73" s="35">
        <v>100</v>
      </c>
      <c r="I73" s="35"/>
      <c r="J73" s="35"/>
      <c r="K73" s="35"/>
      <c r="L73" s="35"/>
    </row>
    <row r="74" spans="1:12" ht="43.5" customHeight="1" x14ac:dyDescent="0.35">
      <c r="A74" s="36">
        <v>60</v>
      </c>
      <c r="B74" s="1" t="s">
        <v>35</v>
      </c>
      <c r="C74" s="1" t="s">
        <v>611</v>
      </c>
      <c r="D74" s="2" t="s">
        <v>640</v>
      </c>
      <c r="E74" s="3" t="s">
        <v>528</v>
      </c>
      <c r="F74" s="1" t="s">
        <v>522</v>
      </c>
      <c r="G74" s="34">
        <v>3342001</v>
      </c>
      <c r="H74" s="35">
        <v>100</v>
      </c>
      <c r="I74" s="35"/>
      <c r="J74" s="35"/>
      <c r="K74" s="35"/>
      <c r="L74" s="35"/>
    </row>
    <row r="75" spans="1:12" ht="43.5" customHeight="1" x14ac:dyDescent="0.35">
      <c r="A75" s="33">
        <v>61</v>
      </c>
      <c r="B75" s="36" t="s">
        <v>24</v>
      </c>
      <c r="C75" s="36" t="s">
        <v>24</v>
      </c>
      <c r="D75" s="2" t="s">
        <v>622</v>
      </c>
      <c r="E75" s="2" t="s">
        <v>622</v>
      </c>
      <c r="F75" s="1" t="s">
        <v>106</v>
      </c>
      <c r="G75" s="34">
        <v>3172379</v>
      </c>
      <c r="H75" s="35"/>
      <c r="I75" s="35"/>
      <c r="J75" s="35"/>
      <c r="K75" s="35">
        <v>121</v>
      </c>
      <c r="L75" s="35"/>
    </row>
    <row r="76" spans="1:12" ht="43.5" customHeight="1" x14ac:dyDescent="0.35">
      <c r="A76" s="36">
        <v>62</v>
      </c>
      <c r="B76" s="1" t="s">
        <v>24</v>
      </c>
      <c r="C76" s="1" t="s">
        <v>24</v>
      </c>
      <c r="D76" s="2" t="s">
        <v>210</v>
      </c>
      <c r="E76" s="3" t="s">
        <v>210</v>
      </c>
      <c r="F76" s="36" t="s">
        <v>209</v>
      </c>
      <c r="G76" s="34">
        <v>4143727</v>
      </c>
      <c r="H76" s="35"/>
      <c r="I76" s="35">
        <v>150</v>
      </c>
      <c r="J76" s="35"/>
      <c r="K76" s="35"/>
      <c r="L76" s="35"/>
    </row>
    <row r="77" spans="1:12" ht="43.5" customHeight="1" x14ac:dyDescent="0.35">
      <c r="A77" s="36">
        <v>63</v>
      </c>
      <c r="B77" s="36" t="s">
        <v>24</v>
      </c>
      <c r="C77" s="36" t="s">
        <v>200</v>
      </c>
      <c r="D77" s="2" t="s">
        <v>201</v>
      </c>
      <c r="E77" s="3" t="s">
        <v>201</v>
      </c>
      <c r="F77" s="1" t="s">
        <v>421</v>
      </c>
      <c r="G77" s="34">
        <v>3308242</v>
      </c>
      <c r="H77" s="35">
        <v>300</v>
      </c>
      <c r="I77" s="35"/>
      <c r="J77" s="35"/>
      <c r="K77" s="35"/>
      <c r="L77" s="35"/>
    </row>
    <row r="78" spans="1:12" ht="43.5" customHeight="1" x14ac:dyDescent="0.35">
      <c r="A78" s="33">
        <v>64</v>
      </c>
      <c r="B78" s="36" t="s">
        <v>24</v>
      </c>
      <c r="C78" s="36" t="s">
        <v>28</v>
      </c>
      <c r="D78" s="2" t="s">
        <v>175</v>
      </c>
      <c r="E78" s="3" t="s">
        <v>175</v>
      </c>
      <c r="F78" s="1" t="s">
        <v>176</v>
      </c>
      <c r="G78" s="34">
        <v>2018896</v>
      </c>
      <c r="H78" s="35">
        <v>150</v>
      </c>
      <c r="I78" s="35"/>
      <c r="J78" s="35"/>
      <c r="K78" s="35"/>
      <c r="L78" s="35"/>
    </row>
    <row r="79" spans="1:12" ht="43.5" customHeight="1" x14ac:dyDescent="0.35">
      <c r="A79" s="36">
        <v>65</v>
      </c>
      <c r="B79" s="36" t="s">
        <v>24</v>
      </c>
      <c r="C79" s="36" t="s">
        <v>28</v>
      </c>
      <c r="D79" s="2" t="s">
        <v>182</v>
      </c>
      <c r="E79" s="3" t="s">
        <v>182</v>
      </c>
      <c r="F79" s="1" t="s">
        <v>183</v>
      </c>
      <c r="G79" s="34">
        <v>2032704</v>
      </c>
      <c r="H79" s="35">
        <v>130</v>
      </c>
      <c r="I79" s="35"/>
      <c r="J79" s="35"/>
      <c r="K79" s="35"/>
      <c r="L79" s="35"/>
    </row>
    <row r="80" spans="1:12" ht="43.5" customHeight="1" x14ac:dyDescent="0.35">
      <c r="A80" s="36">
        <v>66</v>
      </c>
      <c r="B80" s="36" t="s">
        <v>24</v>
      </c>
      <c r="C80" s="36" t="s">
        <v>28</v>
      </c>
      <c r="D80" s="2" t="s">
        <v>185</v>
      </c>
      <c r="E80" s="3" t="s">
        <v>185</v>
      </c>
      <c r="F80" s="1" t="s">
        <v>184</v>
      </c>
      <c r="G80" s="34">
        <v>1323832</v>
      </c>
      <c r="H80" s="35">
        <v>150</v>
      </c>
      <c r="I80" s="35"/>
      <c r="J80" s="35"/>
      <c r="K80" s="35"/>
      <c r="L80" s="35"/>
    </row>
    <row r="81" spans="1:12" ht="43.5" customHeight="1" x14ac:dyDescent="0.35">
      <c r="A81" s="33">
        <v>67</v>
      </c>
      <c r="B81" s="36" t="s">
        <v>24</v>
      </c>
      <c r="C81" s="36" t="s">
        <v>28</v>
      </c>
      <c r="D81" s="2" t="s">
        <v>187</v>
      </c>
      <c r="E81" s="3" t="s">
        <v>187</v>
      </c>
      <c r="F81" s="1" t="s">
        <v>186</v>
      </c>
      <c r="G81" s="34">
        <v>4563547</v>
      </c>
      <c r="H81" s="35">
        <v>150</v>
      </c>
      <c r="I81" s="35"/>
      <c r="J81" s="35"/>
      <c r="K81" s="35"/>
      <c r="L81" s="35"/>
    </row>
    <row r="82" spans="1:12" ht="43.5" customHeight="1" x14ac:dyDescent="0.35">
      <c r="A82" s="36">
        <v>68</v>
      </c>
      <c r="B82" s="36" t="s">
        <v>24</v>
      </c>
      <c r="C82" s="36" t="s">
        <v>28</v>
      </c>
      <c r="D82" s="2" t="s">
        <v>189</v>
      </c>
      <c r="E82" s="3" t="s">
        <v>189</v>
      </c>
      <c r="F82" s="1" t="s">
        <v>188</v>
      </c>
      <c r="G82" s="34">
        <v>1247329</v>
      </c>
      <c r="H82" s="35">
        <v>150</v>
      </c>
      <c r="I82" s="35"/>
      <c r="J82" s="35"/>
      <c r="K82" s="35"/>
      <c r="L82" s="35"/>
    </row>
    <row r="83" spans="1:12" ht="43.5" customHeight="1" x14ac:dyDescent="0.35">
      <c r="A83" s="36">
        <v>69</v>
      </c>
      <c r="B83" s="36" t="s">
        <v>24</v>
      </c>
      <c r="C83" s="36" t="s">
        <v>28</v>
      </c>
      <c r="D83" s="2" t="s">
        <v>190</v>
      </c>
      <c r="E83" s="3" t="s">
        <v>190</v>
      </c>
      <c r="F83" s="1" t="s">
        <v>191</v>
      </c>
      <c r="G83" s="34">
        <v>4235749</v>
      </c>
      <c r="H83" s="35">
        <v>60</v>
      </c>
      <c r="I83" s="35"/>
      <c r="J83" s="35"/>
      <c r="K83" s="35"/>
      <c r="L83" s="35"/>
    </row>
    <row r="84" spans="1:12" ht="43.5" customHeight="1" x14ac:dyDescent="0.35">
      <c r="A84" s="33">
        <v>70</v>
      </c>
      <c r="B84" s="36" t="s">
        <v>24</v>
      </c>
      <c r="C84" s="36" t="s">
        <v>28</v>
      </c>
      <c r="D84" s="2" t="s">
        <v>193</v>
      </c>
      <c r="E84" s="3" t="s">
        <v>193</v>
      </c>
      <c r="F84" s="1" t="s">
        <v>192</v>
      </c>
      <c r="G84" s="34">
        <v>3716616</v>
      </c>
      <c r="H84" s="35">
        <v>150</v>
      </c>
      <c r="I84" s="35"/>
      <c r="J84" s="35"/>
      <c r="K84" s="35"/>
      <c r="L84" s="35"/>
    </row>
    <row r="85" spans="1:12" ht="43.5" customHeight="1" x14ac:dyDescent="0.35">
      <c r="A85" s="36">
        <v>71</v>
      </c>
      <c r="B85" s="36" t="s">
        <v>24</v>
      </c>
      <c r="C85" s="36" t="s">
        <v>28</v>
      </c>
      <c r="D85" s="2" t="s">
        <v>194</v>
      </c>
      <c r="E85" s="3" t="s">
        <v>194</v>
      </c>
      <c r="F85" s="1" t="s">
        <v>195</v>
      </c>
      <c r="G85" s="34">
        <v>3547628</v>
      </c>
      <c r="H85" s="35">
        <v>250</v>
      </c>
      <c r="I85" s="35"/>
      <c r="J85" s="35"/>
      <c r="K85" s="35"/>
      <c r="L85" s="35"/>
    </row>
    <row r="86" spans="1:12" ht="43.5" customHeight="1" x14ac:dyDescent="0.35">
      <c r="A86" s="36">
        <v>72</v>
      </c>
      <c r="B86" s="36" t="s">
        <v>24</v>
      </c>
      <c r="C86" s="36" t="s">
        <v>28</v>
      </c>
      <c r="D86" s="2" t="s">
        <v>196</v>
      </c>
      <c r="E86" s="3" t="s">
        <v>196</v>
      </c>
      <c r="F86" s="1" t="s">
        <v>59</v>
      </c>
      <c r="G86" s="34">
        <v>6346494</v>
      </c>
      <c r="H86" s="35"/>
      <c r="I86" s="35"/>
      <c r="J86" s="35">
        <v>104</v>
      </c>
      <c r="K86" s="35"/>
      <c r="L86" s="35"/>
    </row>
    <row r="87" spans="1:12" ht="43.5" customHeight="1" x14ac:dyDescent="0.35">
      <c r="A87" s="33">
        <v>73</v>
      </c>
      <c r="B87" s="1" t="s">
        <v>24</v>
      </c>
      <c r="C87" s="1" t="s">
        <v>28</v>
      </c>
      <c r="D87" s="2" t="s">
        <v>213</v>
      </c>
      <c r="E87" s="3" t="s">
        <v>213</v>
      </c>
      <c r="F87" s="1" t="s">
        <v>212</v>
      </c>
      <c r="G87" s="34">
        <v>4429735</v>
      </c>
      <c r="H87" s="35">
        <v>100</v>
      </c>
      <c r="I87" s="35"/>
      <c r="J87" s="35"/>
      <c r="K87" s="35"/>
      <c r="L87" s="35"/>
    </row>
    <row r="88" spans="1:12" ht="43.5" customHeight="1" x14ac:dyDescent="0.35">
      <c r="A88" s="36">
        <v>74</v>
      </c>
      <c r="B88" s="1" t="s">
        <v>24</v>
      </c>
      <c r="C88" s="1" t="s">
        <v>28</v>
      </c>
      <c r="D88" s="2" t="s">
        <v>215</v>
      </c>
      <c r="E88" s="3" t="s">
        <v>215</v>
      </c>
      <c r="F88" s="36" t="s">
        <v>216</v>
      </c>
      <c r="G88" s="34">
        <v>4072081</v>
      </c>
      <c r="H88" s="35">
        <v>100</v>
      </c>
      <c r="I88" s="35"/>
      <c r="J88" s="35"/>
      <c r="K88" s="35"/>
      <c r="L88" s="35"/>
    </row>
    <row r="89" spans="1:12" ht="43.5" customHeight="1" x14ac:dyDescent="0.35">
      <c r="A89" s="36">
        <v>75</v>
      </c>
      <c r="B89" s="1" t="s">
        <v>24</v>
      </c>
      <c r="C89" s="1" t="s">
        <v>28</v>
      </c>
      <c r="D89" s="2" t="s">
        <v>157</v>
      </c>
      <c r="E89" s="3" t="s">
        <v>157</v>
      </c>
      <c r="F89" s="36" t="s">
        <v>158</v>
      </c>
      <c r="G89" s="34">
        <v>1059183</v>
      </c>
      <c r="H89" s="35"/>
      <c r="I89" s="35">
        <v>100</v>
      </c>
      <c r="J89" s="35"/>
      <c r="K89" s="35"/>
      <c r="L89" s="35"/>
    </row>
    <row r="90" spans="1:12" ht="43.5" customHeight="1" x14ac:dyDescent="0.35">
      <c r="A90" s="33">
        <v>76</v>
      </c>
      <c r="B90" s="18" t="s">
        <v>24</v>
      </c>
      <c r="C90" s="18" t="s">
        <v>28</v>
      </c>
      <c r="D90" s="19" t="s">
        <v>538</v>
      </c>
      <c r="E90" s="19" t="s">
        <v>538</v>
      </c>
      <c r="F90" s="18" t="s">
        <v>537</v>
      </c>
      <c r="G90" s="34">
        <v>3403414</v>
      </c>
      <c r="H90" s="37">
        <v>100</v>
      </c>
      <c r="I90" s="37"/>
      <c r="J90" s="37"/>
      <c r="K90" s="37"/>
      <c r="L90" s="37"/>
    </row>
    <row r="91" spans="1:12" ht="43.5" customHeight="1" x14ac:dyDescent="0.35">
      <c r="A91" s="36">
        <v>77</v>
      </c>
      <c r="B91" s="1" t="s">
        <v>24</v>
      </c>
      <c r="C91" s="1" t="s">
        <v>28</v>
      </c>
      <c r="D91" s="2" t="s">
        <v>418</v>
      </c>
      <c r="E91" s="3" t="s">
        <v>418</v>
      </c>
      <c r="F91" s="1" t="s">
        <v>417</v>
      </c>
      <c r="G91" s="34">
        <v>922420</v>
      </c>
      <c r="H91" s="35">
        <v>200</v>
      </c>
      <c r="I91" s="35"/>
      <c r="J91" s="35"/>
      <c r="K91" s="35"/>
      <c r="L91" s="35"/>
    </row>
    <row r="92" spans="1:12" ht="43.5" customHeight="1" x14ac:dyDescent="0.35">
      <c r="A92" s="36">
        <v>78</v>
      </c>
      <c r="B92" s="1" t="s">
        <v>24</v>
      </c>
      <c r="C92" s="1" t="s">
        <v>28</v>
      </c>
      <c r="D92" s="2" t="s">
        <v>419</v>
      </c>
      <c r="E92" s="3" t="s">
        <v>419</v>
      </c>
      <c r="F92" s="1" t="s">
        <v>420</v>
      </c>
      <c r="G92" s="34">
        <v>4337277</v>
      </c>
      <c r="H92" s="35">
        <v>150</v>
      </c>
      <c r="I92" s="35"/>
      <c r="J92" s="35"/>
      <c r="K92" s="35"/>
      <c r="L92" s="35"/>
    </row>
    <row r="93" spans="1:12" ht="43.5" customHeight="1" x14ac:dyDescent="0.35">
      <c r="A93" s="33">
        <v>79</v>
      </c>
      <c r="B93" s="1" t="s">
        <v>24</v>
      </c>
      <c r="C93" s="1" t="s">
        <v>28</v>
      </c>
      <c r="D93" s="2" t="s">
        <v>422</v>
      </c>
      <c r="E93" s="3" t="s">
        <v>422</v>
      </c>
      <c r="F93" s="1" t="s">
        <v>423</v>
      </c>
      <c r="G93" s="34">
        <v>1359594</v>
      </c>
      <c r="H93" s="35">
        <v>100</v>
      </c>
      <c r="I93" s="35"/>
      <c r="J93" s="35"/>
      <c r="K93" s="35"/>
      <c r="L93" s="35"/>
    </row>
    <row r="94" spans="1:12" ht="43.5" customHeight="1" x14ac:dyDescent="0.35">
      <c r="A94" s="36">
        <v>80</v>
      </c>
      <c r="B94" s="1" t="s">
        <v>24</v>
      </c>
      <c r="C94" s="1" t="s">
        <v>28</v>
      </c>
      <c r="D94" s="2" t="s">
        <v>641</v>
      </c>
      <c r="E94" s="3" t="s">
        <v>641</v>
      </c>
      <c r="F94" s="1" t="s">
        <v>156</v>
      </c>
      <c r="G94" s="34">
        <v>1729637</v>
      </c>
      <c r="H94" s="35"/>
      <c r="I94" s="35">
        <v>108</v>
      </c>
      <c r="J94" s="35"/>
      <c r="K94" s="35"/>
      <c r="L94" s="35"/>
    </row>
    <row r="95" spans="1:12" ht="43.5" customHeight="1" x14ac:dyDescent="0.35">
      <c r="A95" s="36">
        <v>81</v>
      </c>
      <c r="B95" s="1" t="s">
        <v>24</v>
      </c>
      <c r="C95" s="1" t="s">
        <v>28</v>
      </c>
      <c r="D95" s="2" t="s">
        <v>425</v>
      </c>
      <c r="E95" s="3" t="s">
        <v>424</v>
      </c>
      <c r="F95" s="1" t="s">
        <v>62</v>
      </c>
      <c r="G95" s="34">
        <v>3263455</v>
      </c>
      <c r="H95" s="35"/>
      <c r="I95" s="35"/>
      <c r="J95" s="35"/>
      <c r="K95" s="35">
        <v>300</v>
      </c>
      <c r="L95" s="35"/>
    </row>
    <row r="96" spans="1:12" ht="43.5" customHeight="1" x14ac:dyDescent="0.35">
      <c r="A96" s="33">
        <v>82</v>
      </c>
      <c r="B96" s="1" t="s">
        <v>24</v>
      </c>
      <c r="C96" s="1" t="s">
        <v>28</v>
      </c>
      <c r="D96" s="2" t="s">
        <v>642</v>
      </c>
      <c r="E96" s="2" t="s">
        <v>642</v>
      </c>
      <c r="F96" s="1" t="s">
        <v>75</v>
      </c>
      <c r="G96" s="34">
        <v>3031290</v>
      </c>
      <c r="H96" s="35"/>
      <c r="I96" s="35">
        <v>150</v>
      </c>
      <c r="J96" s="35"/>
      <c r="K96" s="35"/>
      <c r="L96" s="35"/>
    </row>
    <row r="97" spans="1:12" ht="43.5" customHeight="1" x14ac:dyDescent="0.35">
      <c r="A97" s="36">
        <v>83</v>
      </c>
      <c r="B97" s="1" t="s">
        <v>24</v>
      </c>
      <c r="C97" s="1" t="s">
        <v>44</v>
      </c>
      <c r="D97" s="2" t="s">
        <v>159</v>
      </c>
      <c r="E97" s="3" t="s">
        <v>159</v>
      </c>
      <c r="F97" s="36" t="s">
        <v>211</v>
      </c>
      <c r="G97" s="34">
        <v>3706426</v>
      </c>
      <c r="H97" s="35"/>
      <c r="I97" s="35"/>
      <c r="J97" s="35">
        <v>200</v>
      </c>
      <c r="K97" s="35"/>
      <c r="L97" s="35"/>
    </row>
    <row r="98" spans="1:12" ht="43.5" customHeight="1" x14ac:dyDescent="0.35">
      <c r="A98" s="36">
        <v>84</v>
      </c>
      <c r="B98" s="36" t="s">
        <v>24</v>
      </c>
      <c r="C98" s="36" t="s">
        <v>45</v>
      </c>
      <c r="D98" s="2" t="s">
        <v>104</v>
      </c>
      <c r="E98" s="3" t="s">
        <v>104</v>
      </c>
      <c r="F98" s="1" t="s">
        <v>105</v>
      </c>
      <c r="G98" s="34">
        <v>2487874</v>
      </c>
      <c r="H98" s="35"/>
      <c r="I98" s="35"/>
      <c r="J98" s="35">
        <v>134</v>
      </c>
      <c r="K98" s="35"/>
      <c r="L98" s="35"/>
    </row>
    <row r="99" spans="1:12" ht="43.5" customHeight="1" x14ac:dyDescent="0.35">
      <c r="A99" s="33">
        <v>85</v>
      </c>
      <c r="B99" s="36" t="s">
        <v>24</v>
      </c>
      <c r="C99" s="36" t="s">
        <v>27</v>
      </c>
      <c r="D99" s="2" t="s">
        <v>643</v>
      </c>
      <c r="E99" s="2" t="s">
        <v>643</v>
      </c>
      <c r="F99" s="1" t="s">
        <v>160</v>
      </c>
      <c r="G99" s="34">
        <v>426758</v>
      </c>
      <c r="H99" s="35"/>
      <c r="I99" s="35"/>
      <c r="J99" s="35">
        <v>181</v>
      </c>
      <c r="K99" s="35"/>
      <c r="L99" s="35"/>
    </row>
    <row r="100" spans="1:12" ht="43.5" customHeight="1" x14ac:dyDescent="0.35">
      <c r="A100" s="36">
        <v>86</v>
      </c>
      <c r="B100" s="36" t="s">
        <v>24</v>
      </c>
      <c r="C100" s="36" t="s">
        <v>172</v>
      </c>
      <c r="D100" s="2" t="s">
        <v>173</v>
      </c>
      <c r="E100" s="2" t="s">
        <v>173</v>
      </c>
      <c r="F100" s="1" t="s">
        <v>174</v>
      </c>
      <c r="G100" s="34">
        <v>7075942</v>
      </c>
      <c r="H100" s="35">
        <v>150</v>
      </c>
      <c r="I100" s="35"/>
      <c r="J100" s="35"/>
      <c r="K100" s="35"/>
      <c r="L100" s="35"/>
    </row>
    <row r="101" spans="1:12" ht="43.5" customHeight="1" x14ac:dyDescent="0.35">
      <c r="A101" s="36">
        <v>87</v>
      </c>
      <c r="B101" s="36" t="s">
        <v>24</v>
      </c>
      <c r="C101" s="36" t="s">
        <v>172</v>
      </c>
      <c r="D101" s="2" t="s">
        <v>177</v>
      </c>
      <c r="E101" s="2" t="s">
        <v>177</v>
      </c>
      <c r="F101" s="1" t="s">
        <v>178</v>
      </c>
      <c r="G101" s="34">
        <v>2837864</v>
      </c>
      <c r="H101" s="35">
        <v>150</v>
      </c>
      <c r="I101" s="35"/>
      <c r="J101" s="35"/>
      <c r="K101" s="35"/>
      <c r="L101" s="35"/>
    </row>
    <row r="102" spans="1:12" ht="43.5" customHeight="1" x14ac:dyDescent="0.35">
      <c r="A102" s="33">
        <v>88</v>
      </c>
      <c r="B102" s="33" t="s">
        <v>24</v>
      </c>
      <c r="C102" s="18" t="s">
        <v>25</v>
      </c>
      <c r="D102" s="19" t="s">
        <v>164</v>
      </c>
      <c r="E102" s="19" t="s">
        <v>164</v>
      </c>
      <c r="F102" s="18" t="s">
        <v>199</v>
      </c>
      <c r="G102" s="34">
        <v>3249362</v>
      </c>
      <c r="H102" s="37">
        <v>200</v>
      </c>
      <c r="I102" s="37"/>
      <c r="J102" s="37"/>
      <c r="K102" s="37"/>
      <c r="L102" s="37"/>
    </row>
    <row r="103" spans="1:12" ht="43.5" customHeight="1" x14ac:dyDescent="0.35">
      <c r="A103" s="36">
        <v>89</v>
      </c>
      <c r="B103" s="36" t="s">
        <v>24</v>
      </c>
      <c r="C103" s="1" t="s">
        <v>25</v>
      </c>
      <c r="D103" s="2" t="s">
        <v>198</v>
      </c>
      <c r="E103" s="2" t="s">
        <v>198</v>
      </c>
      <c r="F103" s="1" t="s">
        <v>197</v>
      </c>
      <c r="G103" s="34">
        <v>3851604</v>
      </c>
      <c r="H103" s="35">
        <v>113</v>
      </c>
      <c r="I103" s="35"/>
      <c r="J103" s="35"/>
      <c r="K103" s="35"/>
      <c r="L103" s="35"/>
    </row>
    <row r="104" spans="1:12" ht="43.5" customHeight="1" x14ac:dyDescent="0.35">
      <c r="A104" s="36">
        <v>90</v>
      </c>
      <c r="B104" s="36" t="s">
        <v>24</v>
      </c>
      <c r="C104" s="1" t="s">
        <v>25</v>
      </c>
      <c r="D104" s="2" t="s">
        <v>394</v>
      </c>
      <c r="E104" s="2" t="s">
        <v>394</v>
      </c>
      <c r="F104" s="1" t="s">
        <v>393</v>
      </c>
      <c r="G104" s="34">
        <v>3248196</v>
      </c>
      <c r="H104" s="35"/>
      <c r="I104" s="35"/>
      <c r="J104" s="35">
        <v>112</v>
      </c>
      <c r="K104" s="35"/>
      <c r="L104" s="35"/>
    </row>
    <row r="105" spans="1:12" ht="43.5" customHeight="1" x14ac:dyDescent="0.35">
      <c r="A105" s="33">
        <v>91</v>
      </c>
      <c r="B105" s="36" t="s">
        <v>24</v>
      </c>
      <c r="C105" s="36" t="s">
        <v>26</v>
      </c>
      <c r="D105" s="2" t="s">
        <v>623</v>
      </c>
      <c r="E105" s="2" t="s">
        <v>623</v>
      </c>
      <c r="F105" s="1" t="s">
        <v>109</v>
      </c>
      <c r="G105" s="34">
        <v>6961548</v>
      </c>
      <c r="H105" s="35"/>
      <c r="I105" s="35">
        <v>114</v>
      </c>
      <c r="J105" s="35"/>
      <c r="K105" s="35"/>
      <c r="L105" s="35"/>
    </row>
    <row r="106" spans="1:12" ht="43.5" customHeight="1" x14ac:dyDescent="0.35">
      <c r="A106" s="36">
        <v>92</v>
      </c>
      <c r="B106" s="36" t="s">
        <v>24</v>
      </c>
      <c r="C106" s="36" t="s">
        <v>26</v>
      </c>
      <c r="D106" s="2" t="s">
        <v>179</v>
      </c>
      <c r="E106" s="3" t="s">
        <v>179</v>
      </c>
      <c r="F106" s="1" t="s">
        <v>180</v>
      </c>
      <c r="G106" s="34">
        <v>1803785</v>
      </c>
      <c r="H106" s="35">
        <v>200</v>
      </c>
      <c r="I106" s="35"/>
      <c r="J106" s="35"/>
      <c r="K106" s="35"/>
      <c r="L106" s="35"/>
    </row>
    <row r="107" spans="1:12" ht="43.5" customHeight="1" x14ac:dyDescent="0.35">
      <c r="A107" s="36">
        <v>93</v>
      </c>
      <c r="B107" s="1" t="s">
        <v>24</v>
      </c>
      <c r="C107" s="1" t="s">
        <v>26</v>
      </c>
      <c r="D107" s="2" t="s">
        <v>217</v>
      </c>
      <c r="E107" s="2" t="s">
        <v>217</v>
      </c>
      <c r="F107" s="36" t="s">
        <v>46</v>
      </c>
      <c r="G107" s="34">
        <v>1662462</v>
      </c>
      <c r="H107" s="35"/>
      <c r="I107" s="35"/>
      <c r="J107" s="35">
        <v>227</v>
      </c>
      <c r="K107" s="35"/>
      <c r="L107" s="35"/>
    </row>
    <row r="108" spans="1:12" ht="43.5" customHeight="1" x14ac:dyDescent="0.35">
      <c r="A108" s="33">
        <v>94</v>
      </c>
      <c r="B108" s="36" t="s">
        <v>24</v>
      </c>
      <c r="C108" s="1" t="s">
        <v>26</v>
      </c>
      <c r="D108" s="2" t="s">
        <v>644</v>
      </c>
      <c r="E108" s="2" t="s">
        <v>644</v>
      </c>
      <c r="F108" s="1" t="s">
        <v>218</v>
      </c>
      <c r="G108" s="34">
        <v>2131839</v>
      </c>
      <c r="H108" s="35">
        <v>200</v>
      </c>
      <c r="I108" s="35"/>
      <c r="J108" s="35"/>
      <c r="K108" s="35"/>
      <c r="L108" s="35"/>
    </row>
    <row r="109" spans="1:12" ht="43.5" customHeight="1" x14ac:dyDescent="0.35">
      <c r="A109" s="36">
        <v>95</v>
      </c>
      <c r="B109" s="36" t="s">
        <v>24</v>
      </c>
      <c r="C109" s="1" t="s">
        <v>26</v>
      </c>
      <c r="D109" s="2" t="s">
        <v>220</v>
      </c>
      <c r="E109" s="3" t="s">
        <v>220</v>
      </c>
      <c r="F109" s="1" t="s">
        <v>219</v>
      </c>
      <c r="G109" s="34">
        <v>6667442</v>
      </c>
      <c r="H109" s="35">
        <v>200</v>
      </c>
      <c r="I109" s="35"/>
      <c r="J109" s="35"/>
      <c r="K109" s="35"/>
      <c r="L109" s="35"/>
    </row>
    <row r="110" spans="1:12" ht="43.5" customHeight="1" x14ac:dyDescent="0.35">
      <c r="A110" s="36">
        <v>96</v>
      </c>
      <c r="B110" s="36" t="s">
        <v>24</v>
      </c>
      <c r="C110" s="1" t="s">
        <v>26</v>
      </c>
      <c r="D110" s="2" t="s">
        <v>221</v>
      </c>
      <c r="E110" s="3" t="s">
        <v>221</v>
      </c>
      <c r="F110" s="1" t="s">
        <v>60</v>
      </c>
      <c r="G110" s="34">
        <v>2408426</v>
      </c>
      <c r="H110" s="35"/>
      <c r="I110" s="35">
        <v>100</v>
      </c>
      <c r="J110" s="35"/>
      <c r="K110" s="35"/>
      <c r="L110" s="35"/>
    </row>
    <row r="111" spans="1:12" ht="43.5" customHeight="1" x14ac:dyDescent="0.35">
      <c r="A111" s="33">
        <v>97</v>
      </c>
      <c r="B111" s="36" t="s">
        <v>24</v>
      </c>
      <c r="C111" s="1" t="s">
        <v>26</v>
      </c>
      <c r="D111" s="2" t="s">
        <v>645</v>
      </c>
      <c r="E111" s="2" t="s">
        <v>645</v>
      </c>
      <c r="F111" s="1" t="s">
        <v>107</v>
      </c>
      <c r="G111" s="34">
        <v>1398365</v>
      </c>
      <c r="H111" s="35"/>
      <c r="I111" s="35">
        <v>100</v>
      </c>
      <c r="J111" s="35"/>
      <c r="K111" s="35"/>
      <c r="L111" s="35"/>
    </row>
    <row r="112" spans="1:12" ht="43.5" customHeight="1" x14ac:dyDescent="0.35">
      <c r="A112" s="36">
        <v>98</v>
      </c>
      <c r="B112" s="36" t="s">
        <v>24</v>
      </c>
      <c r="C112" s="1" t="s">
        <v>26</v>
      </c>
      <c r="D112" s="2" t="s">
        <v>110</v>
      </c>
      <c r="E112" s="2" t="s">
        <v>110</v>
      </c>
      <c r="F112" s="1" t="s">
        <v>47</v>
      </c>
      <c r="G112" s="34">
        <v>2976098</v>
      </c>
      <c r="H112" s="35"/>
      <c r="I112" s="35"/>
      <c r="J112" s="35">
        <v>112</v>
      </c>
      <c r="K112" s="35"/>
      <c r="L112" s="35"/>
    </row>
    <row r="113" spans="1:12" ht="43.5" customHeight="1" x14ac:dyDescent="0.35">
      <c r="A113" s="36">
        <v>99</v>
      </c>
      <c r="B113" s="36" t="s">
        <v>24</v>
      </c>
      <c r="C113" s="1" t="s">
        <v>26</v>
      </c>
      <c r="D113" s="2" t="s">
        <v>222</v>
      </c>
      <c r="E113" s="2" t="s">
        <v>222</v>
      </c>
      <c r="F113" s="1" t="s">
        <v>61</v>
      </c>
      <c r="G113" s="34">
        <v>3435104</v>
      </c>
      <c r="H113" s="35"/>
      <c r="I113" s="35"/>
      <c r="J113" s="35">
        <v>211</v>
      </c>
      <c r="K113" s="35"/>
      <c r="L113" s="35"/>
    </row>
    <row r="114" spans="1:12" ht="43.5" customHeight="1" x14ac:dyDescent="0.35">
      <c r="A114" s="33">
        <v>100</v>
      </c>
      <c r="B114" s="36" t="s">
        <v>24</v>
      </c>
      <c r="C114" s="1" t="s">
        <v>26</v>
      </c>
      <c r="D114" s="2" t="s">
        <v>155</v>
      </c>
      <c r="E114" s="2" t="s">
        <v>155</v>
      </c>
      <c r="F114" s="1" t="s">
        <v>223</v>
      </c>
      <c r="G114" s="34">
        <v>1328437</v>
      </c>
      <c r="H114" s="35"/>
      <c r="I114" s="35"/>
      <c r="J114" s="35"/>
      <c r="K114" s="35">
        <v>150</v>
      </c>
      <c r="L114" s="35"/>
    </row>
    <row r="115" spans="1:12" ht="43.5" customHeight="1" x14ac:dyDescent="0.35">
      <c r="A115" s="36">
        <v>101</v>
      </c>
      <c r="B115" s="36" t="s">
        <v>24</v>
      </c>
      <c r="C115" s="1" t="s">
        <v>26</v>
      </c>
      <c r="D115" s="2" t="s">
        <v>646</v>
      </c>
      <c r="E115" s="2" t="s">
        <v>646</v>
      </c>
      <c r="F115" s="36" t="s">
        <v>108</v>
      </c>
      <c r="G115" s="34">
        <v>4272088</v>
      </c>
      <c r="H115" s="35"/>
      <c r="I115" s="35"/>
      <c r="J115" s="35">
        <v>226</v>
      </c>
      <c r="K115" s="35"/>
      <c r="L115" s="35"/>
    </row>
    <row r="116" spans="1:12" ht="43.5" customHeight="1" x14ac:dyDescent="0.35">
      <c r="A116" s="36">
        <v>102</v>
      </c>
      <c r="B116" s="36" t="s">
        <v>24</v>
      </c>
      <c r="C116" s="36" t="s">
        <v>29</v>
      </c>
      <c r="D116" s="2" t="s">
        <v>203</v>
      </c>
      <c r="E116" s="2" t="s">
        <v>205</v>
      </c>
      <c r="F116" s="1" t="s">
        <v>202</v>
      </c>
      <c r="G116" s="34">
        <v>1420680</v>
      </c>
      <c r="H116" s="35">
        <v>150</v>
      </c>
      <c r="I116" s="35"/>
      <c r="J116" s="35"/>
      <c r="K116" s="35"/>
      <c r="L116" s="35"/>
    </row>
    <row r="117" spans="1:12" ht="43.5" customHeight="1" x14ac:dyDescent="0.35">
      <c r="A117" s="33">
        <v>103</v>
      </c>
      <c r="B117" s="36" t="s">
        <v>24</v>
      </c>
      <c r="C117" s="36" t="s">
        <v>29</v>
      </c>
      <c r="D117" s="2" t="s">
        <v>203</v>
      </c>
      <c r="E117" s="2" t="s">
        <v>204</v>
      </c>
      <c r="F117" s="1" t="s">
        <v>206</v>
      </c>
      <c r="G117" s="34">
        <v>5108486</v>
      </c>
      <c r="H117" s="35">
        <v>40</v>
      </c>
      <c r="I117" s="35"/>
      <c r="J117" s="35"/>
      <c r="K117" s="35"/>
      <c r="L117" s="35"/>
    </row>
    <row r="118" spans="1:12" ht="43.5" customHeight="1" x14ac:dyDescent="0.35">
      <c r="A118" s="36">
        <v>104</v>
      </c>
      <c r="B118" s="1" t="s">
        <v>37</v>
      </c>
      <c r="C118" s="1" t="s">
        <v>37</v>
      </c>
      <c r="D118" s="2" t="s">
        <v>634</v>
      </c>
      <c r="E118" s="2" t="s">
        <v>634</v>
      </c>
      <c r="F118" s="1" t="s">
        <v>463</v>
      </c>
      <c r="G118" s="34">
        <v>3010702</v>
      </c>
      <c r="H118" s="35">
        <v>200</v>
      </c>
      <c r="I118" s="35"/>
      <c r="J118" s="35"/>
      <c r="K118" s="35"/>
      <c r="L118" s="35"/>
    </row>
    <row r="119" spans="1:12" ht="43.5" customHeight="1" x14ac:dyDescent="0.35">
      <c r="A119" s="36">
        <v>105</v>
      </c>
      <c r="B119" s="1" t="s">
        <v>37</v>
      </c>
      <c r="C119" s="1" t="s">
        <v>37</v>
      </c>
      <c r="D119" s="2" t="s">
        <v>633</v>
      </c>
      <c r="E119" s="2" t="s">
        <v>633</v>
      </c>
      <c r="F119" s="1" t="s">
        <v>464</v>
      </c>
      <c r="G119" s="34">
        <v>2571446</v>
      </c>
      <c r="H119" s="35">
        <v>200</v>
      </c>
      <c r="I119" s="35"/>
      <c r="J119" s="35"/>
      <c r="K119" s="35"/>
      <c r="L119" s="35"/>
    </row>
    <row r="120" spans="1:12" ht="43.5" customHeight="1" x14ac:dyDescent="0.35">
      <c r="A120" s="33">
        <v>106</v>
      </c>
      <c r="B120" s="1" t="s">
        <v>20</v>
      </c>
      <c r="C120" s="1" t="s">
        <v>21</v>
      </c>
      <c r="D120" s="2" t="s">
        <v>246</v>
      </c>
      <c r="E120" s="2" t="s">
        <v>246</v>
      </c>
      <c r="F120" s="1" t="s">
        <v>161</v>
      </c>
      <c r="G120" s="34">
        <v>3672794</v>
      </c>
      <c r="H120" s="35"/>
      <c r="I120" s="35">
        <v>180</v>
      </c>
      <c r="J120" s="35"/>
      <c r="K120" s="35"/>
      <c r="L120" s="35"/>
    </row>
    <row r="121" spans="1:12" ht="43.5" customHeight="1" x14ac:dyDescent="0.35">
      <c r="A121" s="36">
        <v>107</v>
      </c>
      <c r="B121" s="1" t="s">
        <v>20</v>
      </c>
      <c r="C121" s="1" t="s">
        <v>21</v>
      </c>
      <c r="D121" s="2" t="s">
        <v>632</v>
      </c>
      <c r="E121" s="2" t="s">
        <v>632</v>
      </c>
      <c r="F121" s="1" t="s">
        <v>119</v>
      </c>
      <c r="G121" s="34">
        <v>2912339</v>
      </c>
      <c r="H121" s="35"/>
      <c r="I121" s="35">
        <v>170</v>
      </c>
      <c r="J121" s="35"/>
      <c r="K121" s="35"/>
      <c r="L121" s="35"/>
    </row>
    <row r="122" spans="1:12" ht="43.5" customHeight="1" x14ac:dyDescent="0.35">
      <c r="A122" s="36">
        <v>108</v>
      </c>
      <c r="B122" s="18" t="s">
        <v>20</v>
      </c>
      <c r="C122" s="18" t="s">
        <v>22</v>
      </c>
      <c r="D122" s="19" t="s">
        <v>120</v>
      </c>
      <c r="E122" s="19" t="s">
        <v>447</v>
      </c>
      <c r="F122" s="18" t="s">
        <v>121</v>
      </c>
      <c r="G122" s="34">
        <v>2584951</v>
      </c>
      <c r="H122" s="37"/>
      <c r="I122" s="37"/>
      <c r="J122" s="37"/>
      <c r="K122" s="37">
        <v>100</v>
      </c>
      <c r="L122" s="37"/>
    </row>
    <row r="123" spans="1:12" ht="43.5" customHeight="1" x14ac:dyDescent="0.35">
      <c r="A123" s="33">
        <v>109</v>
      </c>
      <c r="B123" s="18" t="s">
        <v>20</v>
      </c>
      <c r="C123" s="18" t="s">
        <v>22</v>
      </c>
      <c r="D123" s="19" t="s">
        <v>120</v>
      </c>
      <c r="E123" s="19" t="s">
        <v>448</v>
      </c>
      <c r="F123" s="18" t="s">
        <v>122</v>
      </c>
      <c r="G123" s="34">
        <v>1435152</v>
      </c>
      <c r="H123" s="37"/>
      <c r="I123" s="37"/>
      <c r="J123" s="37"/>
      <c r="K123" s="37">
        <v>100</v>
      </c>
      <c r="L123" s="37"/>
    </row>
    <row r="124" spans="1:12" ht="43.5" customHeight="1" x14ac:dyDescent="0.35">
      <c r="A124" s="36">
        <v>110</v>
      </c>
      <c r="B124" s="18" t="s">
        <v>20</v>
      </c>
      <c r="C124" s="18" t="s">
        <v>22</v>
      </c>
      <c r="D124" s="19" t="s">
        <v>120</v>
      </c>
      <c r="E124" s="20" t="s">
        <v>449</v>
      </c>
      <c r="F124" s="18" t="s">
        <v>123</v>
      </c>
      <c r="G124" s="34">
        <v>2033622</v>
      </c>
      <c r="H124" s="37"/>
      <c r="I124" s="37"/>
      <c r="J124" s="37"/>
      <c r="K124" s="37">
        <v>200</v>
      </c>
      <c r="L124" s="37"/>
    </row>
    <row r="125" spans="1:12" ht="43.5" customHeight="1" x14ac:dyDescent="0.35">
      <c r="A125" s="36">
        <v>111</v>
      </c>
      <c r="B125" s="18" t="s">
        <v>20</v>
      </c>
      <c r="C125" s="18" t="s">
        <v>22</v>
      </c>
      <c r="D125" s="19" t="s">
        <v>120</v>
      </c>
      <c r="E125" s="20" t="s">
        <v>450</v>
      </c>
      <c r="F125" s="18" t="s">
        <v>451</v>
      </c>
      <c r="G125" s="34">
        <v>2584967</v>
      </c>
      <c r="H125" s="37"/>
      <c r="I125" s="37"/>
      <c r="J125" s="37"/>
      <c r="K125" s="37">
        <v>200</v>
      </c>
      <c r="L125" s="37"/>
    </row>
    <row r="126" spans="1:12" ht="43.5" customHeight="1" x14ac:dyDescent="0.35">
      <c r="A126" s="33">
        <v>112</v>
      </c>
      <c r="B126" s="36" t="s">
        <v>16</v>
      </c>
      <c r="C126" s="36" t="s">
        <v>17</v>
      </c>
      <c r="D126" s="2" t="s">
        <v>618</v>
      </c>
      <c r="E126" s="3" t="s">
        <v>618</v>
      </c>
      <c r="F126" s="36" t="s">
        <v>612</v>
      </c>
      <c r="G126" s="34">
        <v>2071518</v>
      </c>
      <c r="H126" s="35"/>
      <c r="I126" s="35">
        <v>100</v>
      </c>
      <c r="J126" s="35"/>
      <c r="K126" s="35"/>
      <c r="L126" s="35"/>
    </row>
    <row r="127" spans="1:12" ht="43.5" customHeight="1" x14ac:dyDescent="0.35">
      <c r="A127" s="36">
        <v>113</v>
      </c>
      <c r="B127" s="36" t="s">
        <v>16</v>
      </c>
      <c r="C127" s="36" t="s">
        <v>17</v>
      </c>
      <c r="D127" s="2" t="s">
        <v>168</v>
      </c>
      <c r="E127" s="43" t="s">
        <v>168</v>
      </c>
      <c r="F127" s="36" t="s">
        <v>169</v>
      </c>
      <c r="G127" s="34">
        <v>1858851</v>
      </c>
      <c r="H127" s="35">
        <v>100</v>
      </c>
      <c r="I127" s="35"/>
      <c r="J127" s="35"/>
      <c r="K127" s="35"/>
      <c r="L127" s="35"/>
    </row>
    <row r="128" spans="1:12" ht="43.5" customHeight="1" x14ac:dyDescent="0.35">
      <c r="A128" s="36">
        <v>114</v>
      </c>
      <c r="B128" s="36" t="s">
        <v>16</v>
      </c>
      <c r="C128" s="36" t="s">
        <v>17</v>
      </c>
      <c r="D128" s="2" t="s">
        <v>170</v>
      </c>
      <c r="E128" s="43" t="s">
        <v>170</v>
      </c>
      <c r="F128" s="36" t="s">
        <v>171</v>
      </c>
      <c r="G128" s="34">
        <v>4712936</v>
      </c>
      <c r="H128" s="35">
        <v>100</v>
      </c>
      <c r="I128" s="35"/>
      <c r="J128" s="35"/>
      <c r="K128" s="35"/>
      <c r="L128" s="35"/>
    </row>
    <row r="129" spans="1:12" ht="43.5" customHeight="1" x14ac:dyDescent="0.35">
      <c r="A129" s="33">
        <v>115</v>
      </c>
      <c r="B129" s="36" t="s">
        <v>16</v>
      </c>
      <c r="C129" s="36" t="s">
        <v>17</v>
      </c>
      <c r="D129" s="2" t="s">
        <v>268</v>
      </c>
      <c r="E129" s="3" t="s">
        <v>269</v>
      </c>
      <c r="F129" s="1" t="s">
        <v>267</v>
      </c>
      <c r="G129" s="34">
        <v>4096544</v>
      </c>
      <c r="H129" s="35">
        <v>150</v>
      </c>
      <c r="I129" s="35"/>
      <c r="J129" s="35"/>
      <c r="K129" s="35"/>
      <c r="L129" s="35"/>
    </row>
    <row r="130" spans="1:12" ht="43.5" customHeight="1" x14ac:dyDescent="0.35">
      <c r="A130" s="36">
        <v>116</v>
      </c>
      <c r="B130" s="36" t="s">
        <v>16</v>
      </c>
      <c r="C130" s="36" t="s">
        <v>17</v>
      </c>
      <c r="D130" s="2" t="s">
        <v>268</v>
      </c>
      <c r="E130" s="3" t="s">
        <v>270</v>
      </c>
      <c r="F130" s="1" t="s">
        <v>271</v>
      </c>
      <c r="G130" s="34">
        <v>4124313</v>
      </c>
      <c r="H130" s="35">
        <v>150</v>
      </c>
      <c r="I130" s="35"/>
      <c r="J130" s="35"/>
      <c r="K130" s="35"/>
      <c r="L130" s="35"/>
    </row>
    <row r="131" spans="1:12" ht="43.5" customHeight="1" x14ac:dyDescent="0.35">
      <c r="A131" s="36">
        <v>117</v>
      </c>
      <c r="B131" s="36" t="s">
        <v>16</v>
      </c>
      <c r="C131" s="36" t="s">
        <v>17</v>
      </c>
      <c r="D131" s="2" t="s">
        <v>272</v>
      </c>
      <c r="E131" s="3" t="s">
        <v>274</v>
      </c>
      <c r="F131" s="1" t="s">
        <v>282</v>
      </c>
      <c r="G131" s="34">
        <v>29829041</v>
      </c>
      <c r="H131" s="35">
        <v>150</v>
      </c>
      <c r="I131" s="35"/>
      <c r="J131" s="35"/>
      <c r="K131" s="35"/>
      <c r="L131" s="35"/>
    </row>
    <row r="132" spans="1:12" ht="43.5" customHeight="1" x14ac:dyDescent="0.35">
      <c r="A132" s="33">
        <v>118</v>
      </c>
      <c r="B132" s="36" t="s">
        <v>16</v>
      </c>
      <c r="C132" s="36" t="s">
        <v>17</v>
      </c>
      <c r="D132" s="2" t="s">
        <v>272</v>
      </c>
      <c r="E132" s="3" t="s">
        <v>275</v>
      </c>
      <c r="F132" s="1" t="s">
        <v>284</v>
      </c>
      <c r="G132" s="34">
        <v>5811551</v>
      </c>
      <c r="H132" s="35">
        <v>150</v>
      </c>
      <c r="I132" s="35"/>
      <c r="J132" s="35"/>
      <c r="K132" s="35"/>
      <c r="L132" s="35"/>
    </row>
    <row r="133" spans="1:12" ht="43.5" customHeight="1" x14ac:dyDescent="0.35">
      <c r="A133" s="36">
        <v>119</v>
      </c>
      <c r="B133" s="36" t="s">
        <v>16</v>
      </c>
      <c r="C133" s="36" t="s">
        <v>17</v>
      </c>
      <c r="D133" s="2" t="s">
        <v>272</v>
      </c>
      <c r="E133" s="3" t="s">
        <v>273</v>
      </c>
      <c r="F133" s="1" t="s">
        <v>279</v>
      </c>
      <c r="G133" s="34">
        <v>1780383</v>
      </c>
      <c r="H133" s="35">
        <v>150</v>
      </c>
      <c r="I133" s="35"/>
      <c r="J133" s="35"/>
      <c r="K133" s="35"/>
      <c r="L133" s="35"/>
    </row>
    <row r="134" spans="1:12" ht="43.5" customHeight="1" x14ac:dyDescent="0.35">
      <c r="A134" s="36">
        <v>120</v>
      </c>
      <c r="B134" s="36" t="s">
        <v>16</v>
      </c>
      <c r="C134" s="36" t="s">
        <v>17</v>
      </c>
      <c r="D134" s="2" t="s">
        <v>272</v>
      </c>
      <c r="E134" s="3" t="s">
        <v>276</v>
      </c>
      <c r="F134" s="1" t="s">
        <v>280</v>
      </c>
      <c r="G134" s="34">
        <v>3816580</v>
      </c>
      <c r="H134" s="35">
        <v>150</v>
      </c>
      <c r="I134" s="35"/>
      <c r="J134" s="35"/>
      <c r="K134" s="35"/>
      <c r="L134" s="35"/>
    </row>
    <row r="135" spans="1:12" ht="43.5" customHeight="1" x14ac:dyDescent="0.35">
      <c r="A135" s="33">
        <v>121</v>
      </c>
      <c r="B135" s="36" t="s">
        <v>16</v>
      </c>
      <c r="C135" s="36" t="s">
        <v>17</v>
      </c>
      <c r="D135" s="2" t="s">
        <v>272</v>
      </c>
      <c r="E135" s="2" t="s">
        <v>277</v>
      </c>
      <c r="F135" s="1" t="s">
        <v>281</v>
      </c>
      <c r="G135" s="34">
        <v>1300742</v>
      </c>
      <c r="H135" s="35">
        <v>150</v>
      </c>
      <c r="I135" s="35"/>
      <c r="J135" s="35"/>
      <c r="K135" s="35"/>
      <c r="L135" s="35"/>
    </row>
    <row r="136" spans="1:12" ht="43.5" customHeight="1" x14ac:dyDescent="0.35">
      <c r="A136" s="36">
        <v>122</v>
      </c>
      <c r="B136" s="36" t="s">
        <v>16</v>
      </c>
      <c r="C136" s="36" t="s">
        <v>17</v>
      </c>
      <c r="D136" s="2" t="s">
        <v>272</v>
      </c>
      <c r="E136" s="2" t="s">
        <v>278</v>
      </c>
      <c r="F136" s="1" t="s">
        <v>283</v>
      </c>
      <c r="G136" s="34">
        <v>3777492</v>
      </c>
      <c r="H136" s="35">
        <v>150</v>
      </c>
      <c r="I136" s="35"/>
      <c r="J136" s="35"/>
      <c r="K136" s="35"/>
      <c r="L136" s="35"/>
    </row>
    <row r="137" spans="1:12" ht="43.5" customHeight="1" x14ac:dyDescent="0.35">
      <c r="A137" s="36">
        <v>123</v>
      </c>
      <c r="B137" s="36" t="s">
        <v>16</v>
      </c>
      <c r="C137" s="36" t="s">
        <v>17</v>
      </c>
      <c r="D137" s="2" t="s">
        <v>407</v>
      </c>
      <c r="E137" s="17" t="s">
        <v>408</v>
      </c>
      <c r="F137" s="1" t="s">
        <v>102</v>
      </c>
      <c r="G137" s="34">
        <v>1533946</v>
      </c>
      <c r="H137" s="35"/>
      <c r="I137" s="35"/>
      <c r="J137" s="35">
        <v>150</v>
      </c>
      <c r="K137" s="35"/>
      <c r="L137" s="35"/>
    </row>
    <row r="138" spans="1:12" ht="43.5" customHeight="1" x14ac:dyDescent="0.35">
      <c r="A138" s="33">
        <v>124</v>
      </c>
      <c r="B138" s="36" t="s">
        <v>16</v>
      </c>
      <c r="C138" s="36" t="s">
        <v>17</v>
      </c>
      <c r="D138" s="2" t="s">
        <v>407</v>
      </c>
      <c r="E138" s="2" t="s">
        <v>409</v>
      </c>
      <c r="F138" s="1" t="s">
        <v>103</v>
      </c>
      <c r="G138" s="34">
        <v>5788772</v>
      </c>
      <c r="H138" s="35"/>
      <c r="I138" s="35"/>
      <c r="J138" s="35">
        <v>150</v>
      </c>
      <c r="K138" s="35"/>
      <c r="L138" s="35"/>
    </row>
    <row r="139" spans="1:12" ht="43.5" customHeight="1" x14ac:dyDescent="0.35">
      <c r="A139" s="36">
        <v>125</v>
      </c>
      <c r="B139" s="36" t="s">
        <v>16</v>
      </c>
      <c r="C139" s="36" t="s">
        <v>17</v>
      </c>
      <c r="D139" s="2" t="s">
        <v>407</v>
      </c>
      <c r="E139" s="17" t="s">
        <v>410</v>
      </c>
      <c r="F139" s="1" t="s">
        <v>414</v>
      </c>
      <c r="G139" s="34">
        <v>3778431</v>
      </c>
      <c r="H139" s="35"/>
      <c r="I139" s="35"/>
      <c r="J139" s="35">
        <v>150</v>
      </c>
      <c r="K139" s="35"/>
      <c r="L139" s="35"/>
    </row>
    <row r="140" spans="1:12" ht="43.5" customHeight="1" x14ac:dyDescent="0.35">
      <c r="A140" s="36">
        <v>126</v>
      </c>
      <c r="B140" s="36" t="s">
        <v>16</v>
      </c>
      <c r="C140" s="36" t="s">
        <v>17</v>
      </c>
      <c r="D140" s="2" t="s">
        <v>407</v>
      </c>
      <c r="E140" s="2" t="s">
        <v>411</v>
      </c>
      <c r="F140" s="1" t="s">
        <v>415</v>
      </c>
      <c r="G140" s="34">
        <v>2302703</v>
      </c>
      <c r="H140" s="35"/>
      <c r="I140" s="35"/>
      <c r="J140" s="35">
        <v>150</v>
      </c>
      <c r="K140" s="35"/>
      <c r="L140" s="35"/>
    </row>
    <row r="141" spans="1:12" ht="43.5" customHeight="1" x14ac:dyDescent="0.35">
      <c r="A141" s="33">
        <v>127</v>
      </c>
      <c r="B141" s="36" t="s">
        <v>16</v>
      </c>
      <c r="C141" s="36" t="s">
        <v>17</v>
      </c>
      <c r="D141" s="2" t="s">
        <v>407</v>
      </c>
      <c r="E141" s="17" t="s">
        <v>412</v>
      </c>
      <c r="F141" s="1" t="s">
        <v>67</v>
      </c>
      <c r="G141" s="34">
        <v>1205132</v>
      </c>
      <c r="H141" s="35">
        <v>150</v>
      </c>
      <c r="I141" s="35"/>
      <c r="J141" s="35"/>
      <c r="K141" s="35"/>
      <c r="L141" s="35"/>
    </row>
    <row r="142" spans="1:12" ht="43.5" customHeight="1" x14ac:dyDescent="0.35">
      <c r="A142" s="36">
        <v>128</v>
      </c>
      <c r="B142" s="36" t="s">
        <v>16</v>
      </c>
      <c r="C142" s="36" t="s">
        <v>17</v>
      </c>
      <c r="D142" s="2" t="s">
        <v>407</v>
      </c>
      <c r="E142" s="2" t="s">
        <v>413</v>
      </c>
      <c r="F142" s="1" t="s">
        <v>416</v>
      </c>
      <c r="G142" s="34">
        <v>3476758</v>
      </c>
      <c r="H142" s="35">
        <v>150</v>
      </c>
      <c r="I142" s="35"/>
      <c r="J142" s="35"/>
      <c r="K142" s="35"/>
      <c r="L142" s="35"/>
    </row>
    <row r="143" spans="1:12" ht="43.5" customHeight="1" x14ac:dyDescent="0.35">
      <c r="A143" s="36">
        <v>129</v>
      </c>
      <c r="B143" s="36" t="s">
        <v>11</v>
      </c>
      <c r="C143" s="36" t="s">
        <v>15</v>
      </c>
      <c r="D143" s="2" t="s">
        <v>207</v>
      </c>
      <c r="E143" s="2" t="s">
        <v>207</v>
      </c>
      <c r="F143" s="1" t="s">
        <v>208</v>
      </c>
      <c r="G143" s="34">
        <v>2893068</v>
      </c>
      <c r="H143" s="35">
        <v>100</v>
      </c>
      <c r="I143" s="35"/>
      <c r="J143" s="35"/>
      <c r="K143" s="35"/>
      <c r="L143" s="35"/>
    </row>
    <row r="144" spans="1:12" ht="43.5" customHeight="1" x14ac:dyDescent="0.35">
      <c r="A144" s="33">
        <v>130</v>
      </c>
      <c r="B144" s="36" t="s">
        <v>11</v>
      </c>
      <c r="C144" s="36" t="s">
        <v>64</v>
      </c>
      <c r="D144" s="2" t="s">
        <v>624</v>
      </c>
      <c r="E144" s="2" t="s">
        <v>647</v>
      </c>
      <c r="F144" s="1" t="s">
        <v>65</v>
      </c>
      <c r="G144" s="34">
        <v>2421037</v>
      </c>
      <c r="H144" s="35"/>
      <c r="I144" s="35">
        <v>100</v>
      </c>
      <c r="J144" s="35"/>
      <c r="K144" s="35"/>
      <c r="L144" s="35"/>
    </row>
    <row r="145" spans="1:12" ht="43.5" customHeight="1" x14ac:dyDescent="0.35">
      <c r="A145" s="36">
        <v>131</v>
      </c>
      <c r="B145" s="36" t="s">
        <v>11</v>
      </c>
      <c r="C145" s="36" t="s">
        <v>64</v>
      </c>
      <c r="D145" s="2" t="s">
        <v>625</v>
      </c>
      <c r="E145" s="2" t="s">
        <v>625</v>
      </c>
      <c r="F145" s="1" t="s">
        <v>146</v>
      </c>
      <c r="G145" s="34">
        <v>2192288</v>
      </c>
      <c r="H145" s="35"/>
      <c r="I145" s="35">
        <v>100</v>
      </c>
      <c r="J145" s="35"/>
      <c r="K145" s="35"/>
      <c r="L145" s="35"/>
    </row>
    <row r="146" spans="1:12" ht="43.5" customHeight="1" x14ac:dyDescent="0.35">
      <c r="A146" s="36">
        <v>132</v>
      </c>
      <c r="B146" s="36" t="s">
        <v>11</v>
      </c>
      <c r="C146" s="36" t="s">
        <v>14</v>
      </c>
      <c r="D146" s="2" t="s">
        <v>624</v>
      </c>
      <c r="E146" s="2" t="s">
        <v>648</v>
      </c>
      <c r="F146" s="1" t="s">
        <v>66</v>
      </c>
      <c r="G146" s="34">
        <v>4217866</v>
      </c>
      <c r="H146" s="35"/>
      <c r="I146" s="35">
        <v>100</v>
      </c>
      <c r="J146" s="35"/>
      <c r="K146" s="35"/>
      <c r="L146" s="35"/>
    </row>
    <row r="147" spans="1:12" ht="43.5" customHeight="1" x14ac:dyDescent="0.35">
      <c r="A147" s="33">
        <v>133</v>
      </c>
      <c r="B147" s="36" t="s">
        <v>11</v>
      </c>
      <c r="C147" s="36" t="s">
        <v>38</v>
      </c>
      <c r="D147" s="2" t="s">
        <v>624</v>
      </c>
      <c r="E147" s="2" t="s">
        <v>649</v>
      </c>
      <c r="F147" s="1" t="s">
        <v>63</v>
      </c>
      <c r="G147" s="34">
        <v>2319496</v>
      </c>
      <c r="H147" s="35"/>
      <c r="I147" s="35">
        <v>100</v>
      </c>
      <c r="J147" s="35"/>
      <c r="K147" s="35"/>
      <c r="L147" s="35"/>
    </row>
    <row r="148" spans="1:12" ht="43.5" customHeight="1" x14ac:dyDescent="0.35">
      <c r="A148" s="36">
        <v>134</v>
      </c>
      <c r="B148" s="36" t="s">
        <v>11</v>
      </c>
      <c r="C148" s="36" t="s">
        <v>12</v>
      </c>
      <c r="D148" s="2" t="s">
        <v>13</v>
      </c>
      <c r="E148" s="29" t="s">
        <v>13</v>
      </c>
      <c r="F148" s="36" t="s">
        <v>111</v>
      </c>
      <c r="G148" s="34">
        <v>5614615</v>
      </c>
      <c r="H148" s="35"/>
      <c r="I148" s="35"/>
      <c r="J148" s="35">
        <v>100</v>
      </c>
      <c r="K148" s="35"/>
      <c r="L148" s="35"/>
    </row>
    <row r="149" spans="1:12" ht="43.5" customHeight="1" x14ac:dyDescent="0.35">
      <c r="A149" s="36">
        <v>135</v>
      </c>
      <c r="B149" s="36" t="s">
        <v>11</v>
      </c>
      <c r="C149" s="1" t="s">
        <v>90</v>
      </c>
      <c r="D149" s="2" t="s">
        <v>239</v>
      </c>
      <c r="E149" s="2" t="s">
        <v>239</v>
      </c>
      <c r="F149" s="36" t="s">
        <v>240</v>
      </c>
      <c r="G149" s="34">
        <v>2600897</v>
      </c>
      <c r="H149" s="35">
        <v>100</v>
      </c>
      <c r="I149" s="35"/>
      <c r="J149" s="35"/>
      <c r="K149" s="35"/>
      <c r="L149" s="35"/>
    </row>
    <row r="150" spans="1:12" ht="43.5" customHeight="1" x14ac:dyDescent="0.35">
      <c r="A150" s="33">
        <v>136</v>
      </c>
      <c r="B150" s="36" t="s">
        <v>11</v>
      </c>
      <c r="C150" s="1" t="s">
        <v>90</v>
      </c>
      <c r="D150" s="2" t="s">
        <v>238</v>
      </c>
      <c r="E150" s="2" t="s">
        <v>238</v>
      </c>
      <c r="F150" s="1" t="s">
        <v>148</v>
      </c>
      <c r="G150" s="34">
        <v>748499</v>
      </c>
      <c r="H150" s="35"/>
      <c r="I150" s="35">
        <v>160</v>
      </c>
      <c r="J150" s="35"/>
      <c r="K150" s="35"/>
      <c r="L150" s="35"/>
    </row>
    <row r="151" spans="1:12" ht="43.5" customHeight="1" x14ac:dyDescent="0.35">
      <c r="A151" s="36">
        <v>137</v>
      </c>
      <c r="B151" s="36" t="s">
        <v>11</v>
      </c>
      <c r="C151" s="1" t="s">
        <v>90</v>
      </c>
      <c r="D151" s="2" t="s">
        <v>241</v>
      </c>
      <c r="E151" s="2" t="s">
        <v>241</v>
      </c>
      <c r="F151" s="1" t="s">
        <v>147</v>
      </c>
      <c r="G151" s="34">
        <v>1982459</v>
      </c>
      <c r="H151" s="35"/>
      <c r="I151" s="35">
        <v>200</v>
      </c>
      <c r="J151" s="35"/>
      <c r="K151" s="35"/>
      <c r="L151" s="35"/>
    </row>
    <row r="152" spans="1:12" ht="43.5" customHeight="1" x14ac:dyDescent="0.35">
      <c r="A152" s="36">
        <v>138</v>
      </c>
      <c r="B152" s="36" t="s">
        <v>11</v>
      </c>
      <c r="C152" s="1" t="s">
        <v>90</v>
      </c>
      <c r="D152" s="2" t="s">
        <v>243</v>
      </c>
      <c r="E152" s="2" t="s">
        <v>243</v>
      </c>
      <c r="F152" s="1" t="s">
        <v>242</v>
      </c>
      <c r="G152" s="34">
        <v>1349617</v>
      </c>
      <c r="H152" s="35">
        <v>100</v>
      </c>
      <c r="I152" s="35"/>
      <c r="J152" s="35"/>
      <c r="K152" s="35"/>
      <c r="L152" s="35"/>
    </row>
    <row r="153" spans="1:12" ht="43.5" customHeight="1" x14ac:dyDescent="0.35">
      <c r="A153" s="33">
        <v>139</v>
      </c>
      <c r="B153" s="38" t="s">
        <v>11</v>
      </c>
      <c r="C153" s="1" t="s">
        <v>90</v>
      </c>
      <c r="D153" s="2" t="s">
        <v>244</v>
      </c>
      <c r="E153" s="2" t="s">
        <v>244</v>
      </c>
      <c r="F153" s="1" t="s">
        <v>245</v>
      </c>
      <c r="G153" s="34">
        <v>2084776</v>
      </c>
      <c r="H153" s="35">
        <v>200</v>
      </c>
      <c r="I153" s="35"/>
      <c r="J153" s="35"/>
      <c r="K153" s="35"/>
      <c r="L153" s="35"/>
    </row>
    <row r="154" spans="1:12" ht="43.5" customHeight="1" x14ac:dyDescent="0.35">
      <c r="A154" s="36">
        <v>140</v>
      </c>
      <c r="B154" s="33" t="s">
        <v>33</v>
      </c>
      <c r="C154" s="33" t="s">
        <v>34</v>
      </c>
      <c r="D154" s="19" t="s">
        <v>167</v>
      </c>
      <c r="E154" s="30" t="s">
        <v>167</v>
      </c>
      <c r="F154" s="33" t="s">
        <v>166</v>
      </c>
      <c r="G154" s="34">
        <v>4888034</v>
      </c>
      <c r="H154" s="37"/>
      <c r="I154" s="37">
        <v>100</v>
      </c>
      <c r="J154" s="37"/>
      <c r="K154" s="37"/>
      <c r="L154" s="37"/>
    </row>
    <row r="155" spans="1:12" ht="43.5" customHeight="1" x14ac:dyDescent="0.35">
      <c r="A155" s="36">
        <v>141</v>
      </c>
      <c r="B155" s="1" t="s">
        <v>18</v>
      </c>
      <c r="C155" s="1" t="s">
        <v>124</v>
      </c>
      <c r="D155" s="2" t="s">
        <v>392</v>
      </c>
      <c r="E155" s="17" t="s">
        <v>380</v>
      </c>
      <c r="F155" s="18" t="s">
        <v>391</v>
      </c>
      <c r="G155" s="34">
        <v>3218587</v>
      </c>
      <c r="H155" s="35"/>
      <c r="I155" s="35">
        <v>100</v>
      </c>
      <c r="J155" s="35"/>
      <c r="K155" s="35"/>
      <c r="L155" s="35"/>
    </row>
    <row r="156" spans="1:12" ht="43.5" customHeight="1" x14ac:dyDescent="0.35">
      <c r="A156" s="33">
        <v>142</v>
      </c>
      <c r="B156" s="1" t="s">
        <v>18</v>
      </c>
      <c r="C156" s="1" t="s">
        <v>124</v>
      </c>
      <c r="D156" s="2" t="s">
        <v>392</v>
      </c>
      <c r="E156" s="2" t="s">
        <v>379</v>
      </c>
      <c r="F156" s="18" t="s">
        <v>378</v>
      </c>
      <c r="G156" s="34">
        <v>2013740</v>
      </c>
      <c r="H156" s="35"/>
      <c r="I156" s="35">
        <v>100</v>
      </c>
      <c r="J156" s="35"/>
      <c r="K156" s="35"/>
      <c r="L156" s="35"/>
    </row>
    <row r="157" spans="1:12" ht="43.5" customHeight="1" x14ac:dyDescent="0.35">
      <c r="A157" s="36">
        <v>143</v>
      </c>
      <c r="B157" s="1" t="s">
        <v>18</v>
      </c>
      <c r="C157" s="1" t="s">
        <v>124</v>
      </c>
      <c r="D157" s="2" t="s">
        <v>392</v>
      </c>
      <c r="E157" s="17" t="s">
        <v>381</v>
      </c>
      <c r="F157" s="18" t="s">
        <v>131</v>
      </c>
      <c r="G157" s="34">
        <v>2694398</v>
      </c>
      <c r="H157" s="35"/>
      <c r="I157" s="35">
        <v>100</v>
      </c>
      <c r="J157" s="35"/>
      <c r="K157" s="35"/>
      <c r="L157" s="35"/>
    </row>
    <row r="158" spans="1:12" ht="43.5" customHeight="1" x14ac:dyDescent="0.35">
      <c r="A158" s="36">
        <v>144</v>
      </c>
      <c r="B158" s="1" t="s">
        <v>18</v>
      </c>
      <c r="C158" s="1" t="s">
        <v>124</v>
      </c>
      <c r="D158" s="2" t="s">
        <v>392</v>
      </c>
      <c r="E158" s="2" t="s">
        <v>382</v>
      </c>
      <c r="F158" s="18" t="s">
        <v>132</v>
      </c>
      <c r="G158" s="34">
        <v>4836803</v>
      </c>
      <c r="H158" s="35"/>
      <c r="I158" s="35">
        <v>100</v>
      </c>
      <c r="J158" s="35"/>
      <c r="K158" s="35"/>
      <c r="L158" s="35"/>
    </row>
    <row r="159" spans="1:12" ht="43.5" customHeight="1" x14ac:dyDescent="0.35">
      <c r="A159" s="33">
        <v>145</v>
      </c>
      <c r="B159" s="1" t="s">
        <v>18</v>
      </c>
      <c r="C159" s="1" t="s">
        <v>124</v>
      </c>
      <c r="D159" s="2" t="s">
        <v>392</v>
      </c>
      <c r="E159" s="17" t="s">
        <v>383</v>
      </c>
      <c r="F159" s="18" t="s">
        <v>133</v>
      </c>
      <c r="G159" s="34">
        <v>2870373</v>
      </c>
      <c r="H159" s="35"/>
      <c r="I159" s="35">
        <v>100</v>
      </c>
      <c r="J159" s="35"/>
      <c r="K159" s="35"/>
      <c r="L159" s="35"/>
    </row>
    <row r="160" spans="1:12" ht="43.5" customHeight="1" x14ac:dyDescent="0.35">
      <c r="A160" s="36">
        <v>146</v>
      </c>
      <c r="B160" s="1" t="s">
        <v>18</v>
      </c>
      <c r="C160" s="1" t="s">
        <v>124</v>
      </c>
      <c r="D160" s="2" t="s">
        <v>392</v>
      </c>
      <c r="E160" s="2" t="s">
        <v>384</v>
      </c>
      <c r="F160" s="18" t="s">
        <v>134</v>
      </c>
      <c r="G160" s="34">
        <v>1286241</v>
      </c>
      <c r="H160" s="35"/>
      <c r="I160" s="35">
        <v>100</v>
      </c>
      <c r="J160" s="35"/>
      <c r="K160" s="35"/>
      <c r="L160" s="35"/>
    </row>
    <row r="161" spans="1:12" ht="43.5" customHeight="1" x14ac:dyDescent="0.35">
      <c r="A161" s="36">
        <v>147</v>
      </c>
      <c r="B161" s="1" t="s">
        <v>18</v>
      </c>
      <c r="C161" s="1" t="s">
        <v>124</v>
      </c>
      <c r="D161" s="2" t="s">
        <v>392</v>
      </c>
      <c r="E161" s="17" t="s">
        <v>385</v>
      </c>
      <c r="F161" s="18" t="s">
        <v>135</v>
      </c>
      <c r="G161" s="34">
        <v>2695191</v>
      </c>
      <c r="H161" s="35"/>
      <c r="I161" s="35">
        <v>100</v>
      </c>
      <c r="J161" s="35"/>
      <c r="K161" s="35"/>
      <c r="L161" s="35"/>
    </row>
    <row r="162" spans="1:12" ht="43.5" customHeight="1" x14ac:dyDescent="0.35">
      <c r="A162" s="33">
        <v>148</v>
      </c>
      <c r="B162" s="1" t="s">
        <v>18</v>
      </c>
      <c r="C162" s="1" t="s">
        <v>124</v>
      </c>
      <c r="D162" s="2" t="s">
        <v>392</v>
      </c>
      <c r="E162" s="2" t="s">
        <v>386</v>
      </c>
      <c r="F162" s="18" t="s">
        <v>136</v>
      </c>
      <c r="G162" s="34">
        <v>5468908</v>
      </c>
      <c r="H162" s="35"/>
      <c r="I162" s="35">
        <v>100</v>
      </c>
      <c r="J162" s="35"/>
      <c r="K162" s="35"/>
      <c r="L162" s="35"/>
    </row>
    <row r="163" spans="1:12" ht="43.5" customHeight="1" x14ac:dyDescent="0.35">
      <c r="A163" s="36">
        <v>149</v>
      </c>
      <c r="B163" s="1" t="s">
        <v>18</v>
      </c>
      <c r="C163" s="1" t="s">
        <v>124</v>
      </c>
      <c r="D163" s="2" t="s">
        <v>392</v>
      </c>
      <c r="E163" s="17" t="s">
        <v>387</v>
      </c>
      <c r="F163" s="18" t="s">
        <v>137</v>
      </c>
      <c r="G163" s="34">
        <v>5366047</v>
      </c>
      <c r="H163" s="35"/>
      <c r="I163" s="35">
        <v>100</v>
      </c>
      <c r="J163" s="35"/>
      <c r="K163" s="35"/>
      <c r="L163" s="35"/>
    </row>
    <row r="164" spans="1:12" ht="43.5" customHeight="1" x14ac:dyDescent="0.35">
      <c r="A164" s="36">
        <v>150</v>
      </c>
      <c r="B164" s="1" t="s">
        <v>18</v>
      </c>
      <c r="C164" s="1" t="s">
        <v>124</v>
      </c>
      <c r="D164" s="2" t="s">
        <v>392</v>
      </c>
      <c r="E164" s="2" t="s">
        <v>388</v>
      </c>
      <c r="F164" s="18" t="s">
        <v>138</v>
      </c>
      <c r="G164" s="34">
        <v>649949</v>
      </c>
      <c r="H164" s="35"/>
      <c r="I164" s="35">
        <v>100</v>
      </c>
      <c r="J164" s="35"/>
      <c r="K164" s="35"/>
      <c r="L164" s="35"/>
    </row>
    <row r="165" spans="1:12" ht="43.5" customHeight="1" x14ac:dyDescent="0.35">
      <c r="A165" s="33">
        <v>151</v>
      </c>
      <c r="B165" s="1" t="s">
        <v>18</v>
      </c>
      <c r="C165" s="1" t="s">
        <v>124</v>
      </c>
      <c r="D165" s="2" t="s">
        <v>392</v>
      </c>
      <c r="E165" s="17" t="s">
        <v>389</v>
      </c>
      <c r="F165" s="18" t="s">
        <v>130</v>
      </c>
      <c r="G165" s="34">
        <v>6092845</v>
      </c>
      <c r="H165" s="35"/>
      <c r="I165" s="35">
        <v>100</v>
      </c>
      <c r="J165" s="35"/>
      <c r="K165" s="35"/>
      <c r="L165" s="35"/>
    </row>
    <row r="166" spans="1:12" ht="43.5" customHeight="1" x14ac:dyDescent="0.35">
      <c r="A166" s="36">
        <v>152</v>
      </c>
      <c r="B166" s="1" t="s">
        <v>18</v>
      </c>
      <c r="C166" s="1" t="s">
        <v>124</v>
      </c>
      <c r="D166" s="2" t="s">
        <v>392</v>
      </c>
      <c r="E166" s="2" t="s">
        <v>390</v>
      </c>
      <c r="F166" s="18" t="s">
        <v>127</v>
      </c>
      <c r="G166" s="34">
        <v>2133919</v>
      </c>
      <c r="H166" s="35"/>
      <c r="I166" s="35">
        <v>100</v>
      </c>
      <c r="J166" s="35"/>
      <c r="K166" s="35"/>
      <c r="L166" s="35"/>
    </row>
    <row r="167" spans="1:12" ht="43.5" customHeight="1" x14ac:dyDescent="0.35">
      <c r="A167" s="36">
        <v>153</v>
      </c>
      <c r="B167" s="1" t="s">
        <v>18</v>
      </c>
      <c r="C167" s="1" t="s">
        <v>124</v>
      </c>
      <c r="D167" s="2" t="s">
        <v>392</v>
      </c>
      <c r="E167" s="17" t="s">
        <v>395</v>
      </c>
      <c r="F167" s="18" t="s">
        <v>403</v>
      </c>
      <c r="G167" s="34">
        <v>4642960</v>
      </c>
      <c r="H167" s="35"/>
      <c r="I167" s="35">
        <v>100</v>
      </c>
      <c r="J167" s="35"/>
      <c r="K167" s="35"/>
      <c r="L167" s="35"/>
    </row>
    <row r="168" spans="1:12" ht="43.5" customHeight="1" x14ac:dyDescent="0.35">
      <c r="A168" s="33">
        <v>154</v>
      </c>
      <c r="B168" s="1" t="s">
        <v>18</v>
      </c>
      <c r="C168" s="1" t="s">
        <v>124</v>
      </c>
      <c r="D168" s="2" t="s">
        <v>392</v>
      </c>
      <c r="E168" s="2" t="s">
        <v>396</v>
      </c>
      <c r="F168" s="18" t="s">
        <v>125</v>
      </c>
      <c r="G168" s="34">
        <v>1947373</v>
      </c>
      <c r="H168" s="35"/>
      <c r="I168" s="35">
        <v>100</v>
      </c>
      <c r="J168" s="35"/>
      <c r="K168" s="35"/>
      <c r="L168" s="35"/>
    </row>
    <row r="169" spans="1:12" ht="43.5" customHeight="1" x14ac:dyDescent="0.35">
      <c r="A169" s="36">
        <v>155</v>
      </c>
      <c r="B169" s="1" t="s">
        <v>18</v>
      </c>
      <c r="C169" s="1" t="s">
        <v>124</v>
      </c>
      <c r="D169" s="2" t="s">
        <v>392</v>
      </c>
      <c r="E169" s="17" t="s">
        <v>397</v>
      </c>
      <c r="F169" s="18" t="s">
        <v>126</v>
      </c>
      <c r="G169" s="34">
        <v>3865935</v>
      </c>
      <c r="H169" s="35"/>
      <c r="I169" s="35">
        <v>100</v>
      </c>
      <c r="J169" s="35"/>
      <c r="K169" s="35"/>
      <c r="L169" s="35"/>
    </row>
    <row r="170" spans="1:12" ht="43.5" customHeight="1" x14ac:dyDescent="0.35">
      <c r="A170" s="36">
        <v>156</v>
      </c>
      <c r="B170" s="1" t="s">
        <v>18</v>
      </c>
      <c r="C170" s="1" t="s">
        <v>124</v>
      </c>
      <c r="D170" s="2" t="s">
        <v>392</v>
      </c>
      <c r="E170" s="2" t="s">
        <v>398</v>
      </c>
      <c r="F170" s="18" t="s">
        <v>129</v>
      </c>
      <c r="G170" s="34">
        <v>3341359</v>
      </c>
      <c r="H170" s="35"/>
      <c r="I170" s="35">
        <v>100</v>
      </c>
      <c r="J170" s="35"/>
      <c r="K170" s="35"/>
      <c r="L170" s="35"/>
    </row>
    <row r="171" spans="1:12" ht="43.5" customHeight="1" x14ac:dyDescent="0.35">
      <c r="A171" s="33">
        <v>157</v>
      </c>
      <c r="B171" s="1" t="s">
        <v>18</v>
      </c>
      <c r="C171" s="1" t="s">
        <v>124</v>
      </c>
      <c r="D171" s="2" t="s">
        <v>392</v>
      </c>
      <c r="E171" s="17" t="s">
        <v>399</v>
      </c>
      <c r="F171" s="18" t="s">
        <v>128</v>
      </c>
      <c r="G171" s="34">
        <v>3755042</v>
      </c>
      <c r="H171" s="35"/>
      <c r="I171" s="35">
        <v>100</v>
      </c>
      <c r="J171" s="35"/>
      <c r="K171" s="35"/>
      <c r="L171" s="35"/>
    </row>
    <row r="172" spans="1:12" ht="43.5" customHeight="1" x14ac:dyDescent="0.35">
      <c r="A172" s="36">
        <v>158</v>
      </c>
      <c r="B172" s="1" t="s">
        <v>18</v>
      </c>
      <c r="C172" s="1" t="s">
        <v>124</v>
      </c>
      <c r="D172" s="2" t="s">
        <v>392</v>
      </c>
      <c r="E172" s="2" t="s">
        <v>400</v>
      </c>
      <c r="F172" s="18" t="s">
        <v>404</v>
      </c>
      <c r="G172" s="34">
        <v>4246055</v>
      </c>
      <c r="H172" s="35"/>
      <c r="I172" s="35">
        <v>100</v>
      </c>
      <c r="J172" s="35"/>
      <c r="K172" s="35"/>
      <c r="L172" s="35"/>
    </row>
    <row r="173" spans="1:12" ht="43.5" customHeight="1" x14ac:dyDescent="0.35">
      <c r="A173" s="36">
        <v>159</v>
      </c>
      <c r="B173" s="1" t="s">
        <v>18</v>
      </c>
      <c r="C173" s="1" t="s">
        <v>124</v>
      </c>
      <c r="D173" s="2" t="s">
        <v>392</v>
      </c>
      <c r="E173" s="17" t="s">
        <v>401</v>
      </c>
      <c r="F173" s="18" t="s">
        <v>139</v>
      </c>
      <c r="G173" s="34">
        <v>3970394</v>
      </c>
      <c r="H173" s="35"/>
      <c r="I173" s="35">
        <v>100</v>
      </c>
      <c r="J173" s="35"/>
      <c r="K173" s="35"/>
      <c r="L173" s="35"/>
    </row>
    <row r="174" spans="1:12" ht="43.5" customHeight="1" x14ac:dyDescent="0.35">
      <c r="A174" s="33">
        <v>160</v>
      </c>
      <c r="B174" s="1" t="s">
        <v>18</v>
      </c>
      <c r="C174" s="1" t="s">
        <v>124</v>
      </c>
      <c r="D174" s="2" t="s">
        <v>392</v>
      </c>
      <c r="E174" s="2" t="s">
        <v>402</v>
      </c>
      <c r="F174" s="18" t="s">
        <v>405</v>
      </c>
      <c r="G174" s="34">
        <v>6193938</v>
      </c>
      <c r="H174" s="35"/>
      <c r="I174" s="35">
        <v>100</v>
      </c>
      <c r="J174" s="35"/>
      <c r="K174" s="35"/>
      <c r="L174" s="35"/>
    </row>
    <row r="175" spans="1:12" ht="43.5" customHeight="1" x14ac:dyDescent="0.35">
      <c r="A175" s="36">
        <v>161</v>
      </c>
      <c r="B175" s="1" t="s">
        <v>18</v>
      </c>
      <c r="C175" s="1" t="s">
        <v>19</v>
      </c>
      <c r="D175" s="2" t="s">
        <v>340</v>
      </c>
      <c r="E175" s="17" t="s">
        <v>650</v>
      </c>
      <c r="F175" s="1" t="s">
        <v>341</v>
      </c>
      <c r="G175" s="34">
        <v>4716708</v>
      </c>
      <c r="H175" s="35">
        <v>50</v>
      </c>
      <c r="I175" s="35"/>
      <c r="J175" s="35"/>
      <c r="K175" s="35"/>
      <c r="L175" s="35"/>
    </row>
    <row r="176" spans="1:12" ht="43.5" customHeight="1" x14ac:dyDescent="0.35">
      <c r="A176" s="36">
        <v>162</v>
      </c>
      <c r="B176" s="1" t="s">
        <v>18</v>
      </c>
      <c r="C176" s="1" t="s">
        <v>19</v>
      </c>
      <c r="D176" s="2" t="s">
        <v>340</v>
      </c>
      <c r="E176" s="2" t="s">
        <v>651</v>
      </c>
      <c r="F176" s="1" t="s">
        <v>342</v>
      </c>
      <c r="G176" s="34">
        <v>4746896</v>
      </c>
      <c r="H176" s="35">
        <v>50</v>
      </c>
      <c r="I176" s="35"/>
      <c r="J176" s="35"/>
      <c r="K176" s="35"/>
      <c r="L176" s="35"/>
    </row>
    <row r="177" spans="1:12" ht="43.5" customHeight="1" x14ac:dyDescent="0.35">
      <c r="A177" s="33">
        <v>163</v>
      </c>
      <c r="B177" s="1" t="s">
        <v>18</v>
      </c>
      <c r="C177" s="1" t="s">
        <v>19</v>
      </c>
      <c r="D177" s="2" t="s">
        <v>340</v>
      </c>
      <c r="E177" s="17" t="s">
        <v>652</v>
      </c>
      <c r="F177" s="1" t="s">
        <v>343</v>
      </c>
      <c r="G177" s="34">
        <v>1881069</v>
      </c>
      <c r="H177" s="35">
        <v>50</v>
      </c>
      <c r="I177" s="35"/>
      <c r="J177" s="35"/>
      <c r="K177" s="35"/>
      <c r="L177" s="35"/>
    </row>
    <row r="178" spans="1:12" ht="43.5" customHeight="1" x14ac:dyDescent="0.35">
      <c r="A178" s="36">
        <v>164</v>
      </c>
      <c r="B178" s="1" t="s">
        <v>18</v>
      </c>
      <c r="C178" s="1" t="s">
        <v>19</v>
      </c>
      <c r="D178" s="2" t="s">
        <v>406</v>
      </c>
      <c r="E178" s="17" t="s">
        <v>653</v>
      </c>
      <c r="F178" s="1" t="s">
        <v>344</v>
      </c>
      <c r="G178" s="34">
        <v>4888108</v>
      </c>
      <c r="H178" s="35">
        <v>40</v>
      </c>
      <c r="I178" s="35"/>
      <c r="J178" s="35"/>
      <c r="K178" s="35"/>
      <c r="L178" s="35"/>
    </row>
    <row r="179" spans="1:12" ht="43.5" customHeight="1" x14ac:dyDescent="0.35">
      <c r="A179" s="36">
        <v>165</v>
      </c>
      <c r="B179" s="1" t="s">
        <v>18</v>
      </c>
      <c r="C179" s="1" t="s">
        <v>19</v>
      </c>
      <c r="D179" s="2" t="s">
        <v>406</v>
      </c>
      <c r="E179" s="2" t="s">
        <v>654</v>
      </c>
      <c r="F179" s="1" t="s">
        <v>346</v>
      </c>
      <c r="G179" s="34">
        <v>5086975</v>
      </c>
      <c r="H179" s="35">
        <v>40</v>
      </c>
      <c r="I179" s="35"/>
      <c r="J179" s="35"/>
      <c r="K179" s="35"/>
      <c r="L179" s="35"/>
    </row>
    <row r="180" spans="1:12" ht="43.5" customHeight="1" x14ac:dyDescent="0.35">
      <c r="A180" s="33">
        <v>166</v>
      </c>
      <c r="B180" s="1" t="s">
        <v>18</v>
      </c>
      <c r="C180" s="1" t="s">
        <v>19</v>
      </c>
      <c r="D180" s="2" t="s">
        <v>406</v>
      </c>
      <c r="E180" s="17" t="s">
        <v>655</v>
      </c>
      <c r="F180" s="1" t="s">
        <v>345</v>
      </c>
      <c r="G180" s="34">
        <v>5827724</v>
      </c>
      <c r="H180" s="35">
        <v>40</v>
      </c>
      <c r="I180" s="35"/>
      <c r="J180" s="35"/>
      <c r="K180" s="35"/>
      <c r="L180" s="35"/>
    </row>
    <row r="181" spans="1:12" ht="43.5" customHeight="1" x14ac:dyDescent="0.35">
      <c r="A181" s="36">
        <v>167</v>
      </c>
      <c r="B181" s="1" t="s">
        <v>18</v>
      </c>
      <c r="C181" s="1" t="s">
        <v>92</v>
      </c>
      <c r="D181" s="2" t="s">
        <v>94</v>
      </c>
      <c r="E181" s="2" t="s">
        <v>94</v>
      </c>
      <c r="F181" s="1" t="s">
        <v>95</v>
      </c>
      <c r="G181" s="34">
        <v>4447018</v>
      </c>
      <c r="H181" s="35"/>
      <c r="I181" s="35"/>
      <c r="J181" s="35">
        <v>150</v>
      </c>
      <c r="K181" s="35"/>
      <c r="L181" s="35"/>
    </row>
    <row r="182" spans="1:12" ht="43.5" customHeight="1" x14ac:dyDescent="0.35">
      <c r="A182" s="36">
        <v>168</v>
      </c>
      <c r="B182" s="1" t="s">
        <v>18</v>
      </c>
      <c r="C182" s="1" t="s">
        <v>92</v>
      </c>
      <c r="D182" s="2" t="s">
        <v>96</v>
      </c>
      <c r="E182" s="2" t="s">
        <v>96</v>
      </c>
      <c r="F182" s="1" t="s">
        <v>97</v>
      </c>
      <c r="G182" s="34">
        <v>3196107</v>
      </c>
      <c r="H182" s="35"/>
      <c r="I182" s="35"/>
      <c r="J182" s="35">
        <v>150</v>
      </c>
      <c r="K182" s="35"/>
      <c r="L182" s="35"/>
    </row>
    <row r="183" spans="1:12" ht="43.5" customHeight="1" x14ac:dyDescent="0.35">
      <c r="A183" s="33">
        <v>169</v>
      </c>
      <c r="B183" s="1" t="s">
        <v>18</v>
      </c>
      <c r="C183" s="1" t="s">
        <v>92</v>
      </c>
      <c r="D183" s="2" t="s">
        <v>635</v>
      </c>
      <c r="E183" s="2" t="s">
        <v>635</v>
      </c>
      <c r="F183" s="1" t="s">
        <v>285</v>
      </c>
      <c r="G183" s="34">
        <v>4416903</v>
      </c>
      <c r="H183" s="35">
        <v>200</v>
      </c>
      <c r="I183" s="35"/>
      <c r="J183" s="35"/>
      <c r="K183" s="35"/>
      <c r="L183" s="35"/>
    </row>
    <row r="184" spans="1:12" ht="43.5" customHeight="1" x14ac:dyDescent="0.35">
      <c r="A184" s="36">
        <v>170</v>
      </c>
      <c r="B184" s="1" t="s">
        <v>18</v>
      </c>
      <c r="C184" s="1" t="s">
        <v>92</v>
      </c>
      <c r="D184" s="2" t="s">
        <v>149</v>
      </c>
      <c r="E184" s="2" t="s">
        <v>149</v>
      </c>
      <c r="F184" s="1" t="s">
        <v>93</v>
      </c>
      <c r="G184" s="34">
        <v>2869877</v>
      </c>
      <c r="H184" s="35"/>
      <c r="I184" s="35"/>
      <c r="J184" s="39">
        <v>150</v>
      </c>
      <c r="K184" s="35"/>
      <c r="L184" s="35"/>
    </row>
    <row r="185" spans="1:12" ht="43.5" customHeight="1" x14ac:dyDescent="0.35">
      <c r="A185" s="36">
        <v>171</v>
      </c>
      <c r="B185" s="1" t="s">
        <v>48</v>
      </c>
      <c r="C185" s="1" t="s">
        <v>68</v>
      </c>
      <c r="D185" s="2" t="s">
        <v>656</v>
      </c>
      <c r="E185" s="2" t="s">
        <v>656</v>
      </c>
      <c r="F185" s="1" t="s">
        <v>69</v>
      </c>
      <c r="G185" s="34">
        <v>1594384</v>
      </c>
      <c r="H185" s="35"/>
      <c r="I185" s="35">
        <v>200</v>
      </c>
      <c r="J185" s="35"/>
      <c r="K185" s="35"/>
      <c r="L185" s="35"/>
    </row>
    <row r="186" spans="1:12" ht="43.5" customHeight="1" x14ac:dyDescent="0.35">
      <c r="A186" s="33">
        <v>172</v>
      </c>
      <c r="B186" s="1" t="s">
        <v>48</v>
      </c>
      <c r="C186" s="1" t="s">
        <v>68</v>
      </c>
      <c r="D186" s="2" t="s">
        <v>626</v>
      </c>
      <c r="E186" s="2" t="s">
        <v>626</v>
      </c>
      <c r="F186" s="1" t="s">
        <v>70</v>
      </c>
      <c r="G186" s="34">
        <v>3601496</v>
      </c>
      <c r="H186" s="35"/>
      <c r="I186" s="35">
        <v>200</v>
      </c>
      <c r="J186" s="35"/>
      <c r="K186" s="35"/>
      <c r="L186" s="35"/>
    </row>
    <row r="187" spans="1:12" ht="43.5" customHeight="1" x14ac:dyDescent="0.35">
      <c r="A187" s="36">
        <v>173</v>
      </c>
      <c r="B187" s="1" t="s">
        <v>48</v>
      </c>
      <c r="C187" s="1" t="s">
        <v>165</v>
      </c>
      <c r="D187" s="2" t="s">
        <v>453</v>
      </c>
      <c r="E187" s="2" t="s">
        <v>453</v>
      </c>
      <c r="F187" s="1" t="s">
        <v>452</v>
      </c>
      <c r="G187" s="34">
        <v>2459949</v>
      </c>
      <c r="H187" s="35">
        <v>200</v>
      </c>
      <c r="I187" s="35"/>
      <c r="J187" s="35"/>
      <c r="K187" s="35"/>
      <c r="L187" s="35"/>
    </row>
    <row r="188" spans="1:12" ht="43.5" customHeight="1" x14ac:dyDescent="0.35">
      <c r="A188" s="36">
        <v>174</v>
      </c>
      <c r="B188" s="1" t="s">
        <v>48</v>
      </c>
      <c r="C188" s="1" t="s">
        <v>165</v>
      </c>
      <c r="D188" s="2" t="s">
        <v>627</v>
      </c>
      <c r="E188" s="2" t="s">
        <v>627</v>
      </c>
      <c r="F188" s="1" t="s">
        <v>454</v>
      </c>
      <c r="G188" s="34">
        <v>2226403</v>
      </c>
      <c r="H188" s="35">
        <v>200</v>
      </c>
      <c r="I188" s="35"/>
      <c r="J188" s="35"/>
      <c r="K188" s="35"/>
      <c r="L188" s="35"/>
    </row>
    <row r="189" spans="1:12" ht="43.5" customHeight="1" x14ac:dyDescent="0.35">
      <c r="A189" s="33">
        <v>175</v>
      </c>
      <c r="B189" s="1" t="s">
        <v>48</v>
      </c>
      <c r="C189" s="1" t="s">
        <v>165</v>
      </c>
      <c r="D189" s="2" t="s">
        <v>455</v>
      </c>
      <c r="E189" s="2" t="s">
        <v>455</v>
      </c>
      <c r="F189" s="1" t="s">
        <v>456</v>
      </c>
      <c r="G189" s="34">
        <v>4741111</v>
      </c>
      <c r="H189" s="35">
        <v>200</v>
      </c>
      <c r="I189" s="35"/>
      <c r="J189" s="35"/>
      <c r="K189" s="35"/>
      <c r="L189" s="35"/>
    </row>
    <row r="190" spans="1:12" ht="43.5" customHeight="1" x14ac:dyDescent="0.35">
      <c r="A190" s="36">
        <v>176</v>
      </c>
      <c r="B190" s="1" t="s">
        <v>48</v>
      </c>
      <c r="C190" s="1" t="s">
        <v>165</v>
      </c>
      <c r="D190" s="2" t="s">
        <v>628</v>
      </c>
      <c r="E190" s="2" t="s">
        <v>628</v>
      </c>
      <c r="F190" s="1" t="s">
        <v>457</v>
      </c>
      <c r="G190" s="34">
        <v>4550602</v>
      </c>
      <c r="H190" s="35">
        <v>200</v>
      </c>
      <c r="I190" s="35"/>
      <c r="J190" s="35"/>
      <c r="K190" s="35"/>
      <c r="L190" s="35"/>
    </row>
    <row r="191" spans="1:12" ht="43.5" customHeight="1" x14ac:dyDescent="0.35">
      <c r="A191" s="36">
        <v>177</v>
      </c>
      <c r="B191" s="1" t="s">
        <v>48</v>
      </c>
      <c r="C191" s="1" t="s">
        <v>165</v>
      </c>
      <c r="D191" s="2" t="s">
        <v>629</v>
      </c>
      <c r="E191" s="2" t="s">
        <v>629</v>
      </c>
      <c r="F191" s="1" t="s">
        <v>458</v>
      </c>
      <c r="G191" s="34">
        <v>5227933</v>
      </c>
      <c r="H191" s="35">
        <v>200</v>
      </c>
      <c r="I191" s="35"/>
      <c r="J191" s="35"/>
      <c r="K191" s="35"/>
      <c r="L191" s="35"/>
    </row>
    <row r="192" spans="1:12" ht="43.5" customHeight="1" x14ac:dyDescent="0.35">
      <c r="A192" s="33">
        <v>178</v>
      </c>
      <c r="B192" s="1" t="s">
        <v>48</v>
      </c>
      <c r="C192" s="1" t="s">
        <v>165</v>
      </c>
      <c r="D192" s="2" t="s">
        <v>461</v>
      </c>
      <c r="E192" s="2" t="s">
        <v>461</v>
      </c>
      <c r="F192" s="1" t="s">
        <v>460</v>
      </c>
      <c r="G192" s="34">
        <v>5657565</v>
      </c>
      <c r="H192" s="35">
        <v>200</v>
      </c>
      <c r="I192" s="35"/>
      <c r="J192" s="35"/>
      <c r="K192" s="35"/>
      <c r="L192" s="35"/>
    </row>
    <row r="193" spans="1:12" ht="43.5" customHeight="1" x14ac:dyDescent="0.35">
      <c r="A193" s="36">
        <v>179</v>
      </c>
      <c r="B193" s="1" t="s">
        <v>48</v>
      </c>
      <c r="C193" s="1" t="s">
        <v>165</v>
      </c>
      <c r="D193" s="2" t="s">
        <v>630</v>
      </c>
      <c r="E193" s="2" t="s">
        <v>630</v>
      </c>
      <c r="F193" s="1" t="s">
        <v>459</v>
      </c>
      <c r="G193" s="34">
        <v>3642321</v>
      </c>
      <c r="H193" s="35">
        <v>200</v>
      </c>
      <c r="I193" s="35"/>
      <c r="J193" s="35"/>
      <c r="K193" s="35"/>
      <c r="L193" s="35"/>
    </row>
    <row r="194" spans="1:12" ht="43.5" customHeight="1" x14ac:dyDescent="0.35">
      <c r="A194" s="36">
        <v>180</v>
      </c>
      <c r="B194" s="1" t="s">
        <v>48</v>
      </c>
      <c r="C194" s="1" t="s">
        <v>165</v>
      </c>
      <c r="D194" s="2" t="s">
        <v>631</v>
      </c>
      <c r="E194" s="2" t="s">
        <v>631</v>
      </c>
      <c r="F194" s="1" t="s">
        <v>456</v>
      </c>
      <c r="G194" s="34">
        <v>4741111</v>
      </c>
      <c r="H194" s="35">
        <v>200</v>
      </c>
      <c r="I194" s="35"/>
      <c r="J194" s="35"/>
      <c r="K194" s="35"/>
      <c r="L194" s="35"/>
    </row>
    <row r="195" spans="1:12" ht="43.5" customHeight="1" x14ac:dyDescent="0.35">
      <c r="A195" s="33">
        <v>181</v>
      </c>
      <c r="B195" s="1" t="s">
        <v>48</v>
      </c>
      <c r="C195" s="1" t="s">
        <v>165</v>
      </c>
      <c r="D195" s="2" t="s">
        <v>248</v>
      </c>
      <c r="E195" s="3" t="s">
        <v>248</v>
      </c>
      <c r="F195" s="1" t="s">
        <v>247</v>
      </c>
      <c r="G195" s="34">
        <v>1412493</v>
      </c>
      <c r="H195" s="35">
        <v>200</v>
      </c>
      <c r="I195" s="35"/>
      <c r="J195" s="35"/>
      <c r="K195" s="35"/>
      <c r="L195" s="35"/>
    </row>
    <row r="196" spans="1:12" ht="43.5" customHeight="1" x14ac:dyDescent="0.35">
      <c r="A196" s="36">
        <v>182</v>
      </c>
      <c r="B196" s="1" t="s">
        <v>48</v>
      </c>
      <c r="C196" s="1" t="s">
        <v>165</v>
      </c>
      <c r="D196" s="2" t="s">
        <v>249</v>
      </c>
      <c r="E196" s="3" t="s">
        <v>249</v>
      </c>
      <c r="F196" s="1" t="s">
        <v>250</v>
      </c>
      <c r="G196" s="34">
        <v>1584667</v>
      </c>
      <c r="H196" s="35">
        <v>200</v>
      </c>
      <c r="I196" s="35"/>
      <c r="J196" s="35"/>
      <c r="K196" s="35"/>
      <c r="L196" s="35"/>
    </row>
    <row r="197" spans="1:12" ht="43.5" customHeight="1" x14ac:dyDescent="0.35">
      <c r="A197" s="36">
        <v>183</v>
      </c>
      <c r="B197" s="1" t="s">
        <v>48</v>
      </c>
      <c r="C197" s="1" t="s">
        <v>165</v>
      </c>
      <c r="D197" s="2" t="s">
        <v>253</v>
      </c>
      <c r="E197" s="3" t="s">
        <v>252</v>
      </c>
      <c r="F197" s="1" t="s">
        <v>251</v>
      </c>
      <c r="G197" s="34">
        <v>3620788</v>
      </c>
      <c r="H197" s="35">
        <v>200</v>
      </c>
      <c r="I197" s="35"/>
      <c r="J197" s="35"/>
      <c r="K197" s="35"/>
      <c r="L197" s="35"/>
    </row>
    <row r="198" spans="1:12" ht="43.5" customHeight="1" x14ac:dyDescent="0.35">
      <c r="A198" s="33">
        <v>184</v>
      </c>
      <c r="B198" s="1" t="s">
        <v>48</v>
      </c>
      <c r="C198" s="1" t="s">
        <v>165</v>
      </c>
      <c r="D198" s="2" t="s">
        <v>254</v>
      </c>
      <c r="E198" s="3" t="s">
        <v>254</v>
      </c>
      <c r="F198" s="1" t="s">
        <v>255</v>
      </c>
      <c r="G198" s="34">
        <v>6180395</v>
      </c>
      <c r="H198" s="35">
        <v>200</v>
      </c>
      <c r="I198" s="35"/>
      <c r="J198" s="35"/>
      <c r="K198" s="35"/>
      <c r="L198" s="35"/>
    </row>
    <row r="199" spans="1:12" ht="43.5" customHeight="1" x14ac:dyDescent="0.35">
      <c r="A199" s="36">
        <v>185</v>
      </c>
      <c r="B199" s="18" t="s">
        <v>48</v>
      </c>
      <c r="C199" s="18" t="s">
        <v>165</v>
      </c>
      <c r="D199" s="19" t="s">
        <v>256</v>
      </c>
      <c r="E199" s="19" t="s">
        <v>256</v>
      </c>
      <c r="F199" s="18" t="s">
        <v>462</v>
      </c>
      <c r="G199" s="34">
        <v>3534612</v>
      </c>
      <c r="H199" s="37">
        <v>200</v>
      </c>
      <c r="I199" s="37"/>
      <c r="J199" s="37"/>
      <c r="K199" s="37"/>
      <c r="L199" s="37"/>
    </row>
    <row r="200" spans="1:12" ht="43.5" customHeight="1" x14ac:dyDescent="0.35">
      <c r="A200" s="36">
        <v>186</v>
      </c>
      <c r="B200" s="1" t="s">
        <v>48</v>
      </c>
      <c r="C200" s="1" t="s">
        <v>165</v>
      </c>
      <c r="D200" s="2" t="s">
        <v>258</v>
      </c>
      <c r="E200" s="2" t="s">
        <v>258</v>
      </c>
      <c r="F200" s="1" t="s">
        <v>257</v>
      </c>
      <c r="G200" s="34">
        <v>2496066</v>
      </c>
      <c r="H200" s="35">
        <v>200</v>
      </c>
      <c r="I200" s="35"/>
      <c r="J200" s="35"/>
      <c r="K200" s="35"/>
      <c r="L200" s="35"/>
    </row>
    <row r="201" spans="1:12" ht="43.5" customHeight="1" x14ac:dyDescent="0.35">
      <c r="A201" s="33">
        <v>187</v>
      </c>
      <c r="B201" s="1" t="s">
        <v>48</v>
      </c>
      <c r="C201" s="1" t="s">
        <v>165</v>
      </c>
      <c r="D201" s="2" t="s">
        <v>260</v>
      </c>
      <c r="E201" s="2" t="s">
        <v>260</v>
      </c>
      <c r="F201" s="1" t="s">
        <v>259</v>
      </c>
      <c r="G201" s="34">
        <v>4031714</v>
      </c>
      <c r="H201" s="35">
        <v>200</v>
      </c>
      <c r="I201" s="35"/>
      <c r="J201" s="35"/>
      <c r="K201" s="35"/>
      <c r="L201" s="35"/>
    </row>
    <row r="202" spans="1:12" ht="43.5" customHeight="1" x14ac:dyDescent="0.35">
      <c r="A202" s="36">
        <v>188</v>
      </c>
      <c r="B202" s="1" t="s">
        <v>48</v>
      </c>
      <c r="C202" s="1" t="s">
        <v>165</v>
      </c>
      <c r="D202" s="2" t="s">
        <v>262</v>
      </c>
      <c r="E202" s="2" t="s">
        <v>262</v>
      </c>
      <c r="F202" s="1" t="s">
        <v>261</v>
      </c>
      <c r="G202" s="34">
        <v>4718370</v>
      </c>
      <c r="H202" s="35">
        <v>200</v>
      </c>
      <c r="I202" s="35"/>
      <c r="J202" s="35"/>
      <c r="K202" s="35"/>
      <c r="L202" s="35"/>
    </row>
    <row r="203" spans="1:12" ht="43.5" customHeight="1" x14ac:dyDescent="0.35">
      <c r="A203" s="36">
        <v>189</v>
      </c>
      <c r="B203" s="1" t="s">
        <v>48</v>
      </c>
      <c r="C203" s="1" t="s">
        <v>165</v>
      </c>
      <c r="D203" s="2" t="s">
        <v>264</v>
      </c>
      <c r="E203" s="2" t="s">
        <v>264</v>
      </c>
      <c r="F203" s="1" t="s">
        <v>263</v>
      </c>
      <c r="G203" s="34">
        <v>5729916</v>
      </c>
      <c r="H203" s="35">
        <v>200</v>
      </c>
      <c r="I203" s="35"/>
      <c r="J203" s="35"/>
      <c r="K203" s="35"/>
      <c r="L203" s="35"/>
    </row>
    <row r="204" spans="1:12" ht="43.5" customHeight="1" x14ac:dyDescent="0.35">
      <c r="A204" s="33">
        <v>190</v>
      </c>
      <c r="B204" s="1" t="s">
        <v>48</v>
      </c>
      <c r="C204" s="1" t="s">
        <v>165</v>
      </c>
      <c r="D204" s="2" t="s">
        <v>265</v>
      </c>
      <c r="E204" s="2" t="s">
        <v>265</v>
      </c>
      <c r="F204" s="1" t="s">
        <v>266</v>
      </c>
      <c r="G204" s="34">
        <v>1473275</v>
      </c>
      <c r="H204" s="35">
        <v>200</v>
      </c>
      <c r="I204" s="35"/>
      <c r="J204" s="35"/>
      <c r="K204" s="35"/>
      <c r="L204" s="35"/>
    </row>
    <row r="205" spans="1:12" ht="43.5" customHeight="1" x14ac:dyDescent="0.35">
      <c r="A205" s="36">
        <v>191</v>
      </c>
      <c r="B205" s="36" t="s">
        <v>30</v>
      </c>
      <c r="C205" s="36" t="s">
        <v>42</v>
      </c>
      <c r="D205" s="2" t="s">
        <v>356</v>
      </c>
      <c r="E205" s="2" t="s">
        <v>356</v>
      </c>
      <c r="F205" s="1" t="s">
        <v>144</v>
      </c>
      <c r="G205" s="34">
        <v>6003579</v>
      </c>
      <c r="H205" s="35"/>
      <c r="I205" s="35">
        <v>150</v>
      </c>
      <c r="J205" s="35"/>
      <c r="K205" s="35"/>
      <c r="L205" s="35"/>
    </row>
    <row r="206" spans="1:12" ht="43.5" customHeight="1" x14ac:dyDescent="0.35">
      <c r="A206" s="36">
        <v>192</v>
      </c>
      <c r="B206" s="36" t="s">
        <v>30</v>
      </c>
      <c r="C206" s="36" t="s">
        <v>42</v>
      </c>
      <c r="D206" s="2" t="s">
        <v>357</v>
      </c>
      <c r="E206" s="2" t="s">
        <v>357</v>
      </c>
      <c r="F206" s="1" t="s">
        <v>56</v>
      </c>
      <c r="G206" s="34">
        <v>6104950</v>
      </c>
      <c r="H206" s="35"/>
      <c r="I206" s="35"/>
      <c r="J206" s="35">
        <v>100</v>
      </c>
      <c r="K206" s="35"/>
      <c r="L206" s="35"/>
    </row>
    <row r="207" spans="1:12" ht="43.5" customHeight="1" x14ac:dyDescent="0.35">
      <c r="A207" s="33">
        <v>193</v>
      </c>
      <c r="B207" s="36" t="s">
        <v>30</v>
      </c>
      <c r="C207" s="36" t="s">
        <v>42</v>
      </c>
      <c r="D207" s="2" t="s">
        <v>358</v>
      </c>
      <c r="E207" s="2" t="s">
        <v>358</v>
      </c>
      <c r="F207" s="1" t="s">
        <v>143</v>
      </c>
      <c r="G207" s="34">
        <v>5684051</v>
      </c>
      <c r="H207" s="35"/>
      <c r="I207" s="35">
        <v>100</v>
      </c>
      <c r="J207" s="35"/>
      <c r="K207" s="35"/>
      <c r="L207" s="35"/>
    </row>
    <row r="208" spans="1:12" ht="43.5" customHeight="1" x14ac:dyDescent="0.35">
      <c r="A208" s="36">
        <v>194</v>
      </c>
      <c r="B208" s="36" t="s">
        <v>30</v>
      </c>
      <c r="C208" s="36" t="s">
        <v>42</v>
      </c>
      <c r="D208" s="2" t="s">
        <v>360</v>
      </c>
      <c r="E208" s="2" t="s">
        <v>360</v>
      </c>
      <c r="F208" s="1" t="s">
        <v>359</v>
      </c>
      <c r="G208" s="34">
        <v>3818746</v>
      </c>
      <c r="H208" s="35"/>
      <c r="I208" s="35"/>
      <c r="J208" s="35">
        <v>100</v>
      </c>
      <c r="K208" s="35"/>
      <c r="L208" s="35"/>
    </row>
    <row r="209" spans="1:12" ht="43.5" customHeight="1" x14ac:dyDescent="0.35">
      <c r="A209" s="36">
        <v>195</v>
      </c>
      <c r="B209" s="36" t="s">
        <v>30</v>
      </c>
      <c r="C209" s="36" t="s">
        <v>42</v>
      </c>
      <c r="D209" s="2" t="s">
        <v>361</v>
      </c>
      <c r="E209" s="2" t="s">
        <v>361</v>
      </c>
      <c r="F209" s="1" t="s">
        <v>142</v>
      </c>
      <c r="G209" s="34">
        <v>5156526</v>
      </c>
      <c r="H209" s="35"/>
      <c r="I209" s="35">
        <v>100</v>
      </c>
      <c r="J209" s="35"/>
      <c r="K209" s="35"/>
      <c r="L209" s="35"/>
    </row>
    <row r="210" spans="1:12" ht="43.5" customHeight="1" x14ac:dyDescent="0.35">
      <c r="A210" s="33">
        <v>196</v>
      </c>
      <c r="B210" s="36" t="s">
        <v>30</v>
      </c>
      <c r="C210" s="36" t="s">
        <v>42</v>
      </c>
      <c r="D210" s="2" t="s">
        <v>363</v>
      </c>
      <c r="E210" s="2" t="s">
        <v>363</v>
      </c>
      <c r="F210" s="1" t="s">
        <v>362</v>
      </c>
      <c r="G210" s="34">
        <v>3398445</v>
      </c>
      <c r="H210" s="35"/>
      <c r="I210" s="35"/>
      <c r="J210" s="35">
        <v>100</v>
      </c>
      <c r="K210" s="35"/>
      <c r="L210" s="35"/>
    </row>
    <row r="211" spans="1:12" ht="43.5" customHeight="1" x14ac:dyDescent="0.35">
      <c r="A211" s="36">
        <v>197</v>
      </c>
      <c r="B211" s="36" t="s">
        <v>30</v>
      </c>
      <c r="C211" s="36" t="s">
        <v>42</v>
      </c>
      <c r="D211" s="2" t="s">
        <v>365</v>
      </c>
      <c r="E211" s="2" t="s">
        <v>365</v>
      </c>
      <c r="F211" s="1" t="s">
        <v>364</v>
      </c>
      <c r="G211" s="34">
        <v>3759162</v>
      </c>
      <c r="H211" s="35">
        <v>100</v>
      </c>
      <c r="I211" s="35"/>
      <c r="J211" s="35"/>
      <c r="K211" s="35"/>
      <c r="L211" s="35"/>
    </row>
    <row r="212" spans="1:12" ht="43.5" customHeight="1" x14ac:dyDescent="0.35">
      <c r="A212" s="36">
        <v>198</v>
      </c>
      <c r="B212" s="36" t="s">
        <v>30</v>
      </c>
      <c r="C212" s="36" t="s">
        <v>42</v>
      </c>
      <c r="D212" s="2" t="s">
        <v>366</v>
      </c>
      <c r="E212" s="2" t="s">
        <v>366</v>
      </c>
      <c r="F212" s="1" t="s">
        <v>141</v>
      </c>
      <c r="G212" s="34">
        <v>5647681</v>
      </c>
      <c r="H212" s="35"/>
      <c r="I212" s="35">
        <v>103</v>
      </c>
      <c r="J212" s="35"/>
      <c r="K212" s="35"/>
      <c r="L212" s="35"/>
    </row>
    <row r="213" spans="1:12" ht="43.5" customHeight="1" x14ac:dyDescent="0.35">
      <c r="A213" s="33">
        <v>199</v>
      </c>
      <c r="B213" s="36" t="s">
        <v>30</v>
      </c>
      <c r="C213" s="1" t="s">
        <v>43</v>
      </c>
      <c r="D213" s="2" t="s">
        <v>375</v>
      </c>
      <c r="E213" s="2" t="s">
        <v>375</v>
      </c>
      <c r="F213" s="1" t="s">
        <v>376</v>
      </c>
      <c r="G213" s="34">
        <v>2022158</v>
      </c>
      <c r="H213" s="35">
        <v>250</v>
      </c>
      <c r="I213" s="35"/>
      <c r="J213" s="35"/>
      <c r="K213" s="35"/>
      <c r="L213" s="35"/>
    </row>
    <row r="214" spans="1:12" ht="43.5" customHeight="1" x14ac:dyDescent="0.35">
      <c r="A214" s="36">
        <v>200</v>
      </c>
      <c r="B214" s="36" t="s">
        <v>30</v>
      </c>
      <c r="C214" s="1" t="s">
        <v>43</v>
      </c>
      <c r="D214" s="2" t="s">
        <v>377</v>
      </c>
      <c r="E214" s="17" t="s">
        <v>636</v>
      </c>
      <c r="F214" s="1" t="s">
        <v>57</v>
      </c>
      <c r="G214" s="34">
        <v>1781251</v>
      </c>
      <c r="H214" s="35"/>
      <c r="I214" s="35"/>
      <c r="J214" s="35">
        <v>100</v>
      </c>
      <c r="K214" s="35"/>
      <c r="L214" s="35"/>
    </row>
    <row r="215" spans="1:12" ht="43.5" customHeight="1" x14ac:dyDescent="0.35">
      <c r="A215" s="36">
        <v>201</v>
      </c>
      <c r="B215" s="36" t="s">
        <v>30</v>
      </c>
      <c r="C215" s="1" t="s">
        <v>43</v>
      </c>
      <c r="D215" s="2" t="s">
        <v>377</v>
      </c>
      <c r="E215" s="2" t="s">
        <v>637</v>
      </c>
      <c r="F215" s="1" t="s">
        <v>58</v>
      </c>
      <c r="G215" s="34">
        <v>1408084</v>
      </c>
      <c r="H215" s="35"/>
      <c r="I215" s="35"/>
      <c r="J215" s="35">
        <v>100</v>
      </c>
      <c r="K215" s="35"/>
      <c r="L215" s="35"/>
    </row>
    <row r="216" spans="1:12" ht="43.5" customHeight="1" x14ac:dyDescent="0.35">
      <c r="A216" s="33">
        <v>202</v>
      </c>
      <c r="B216" s="36" t="s">
        <v>30</v>
      </c>
      <c r="C216" s="36" t="s">
        <v>41</v>
      </c>
      <c r="D216" s="2" t="s">
        <v>348</v>
      </c>
      <c r="E216" s="17" t="s">
        <v>349</v>
      </c>
      <c r="F216" s="1" t="s">
        <v>347</v>
      </c>
      <c r="G216" s="34">
        <v>1408081</v>
      </c>
      <c r="H216" s="35"/>
      <c r="I216" s="35"/>
      <c r="J216" s="35">
        <v>70</v>
      </c>
      <c r="K216" s="35"/>
      <c r="L216" s="35"/>
    </row>
    <row r="217" spans="1:12" ht="43.5" customHeight="1" x14ac:dyDescent="0.35">
      <c r="A217" s="36">
        <v>203</v>
      </c>
      <c r="B217" s="36" t="s">
        <v>30</v>
      </c>
      <c r="C217" s="36" t="s">
        <v>41</v>
      </c>
      <c r="D217" s="2" t="s">
        <v>348</v>
      </c>
      <c r="E217" s="2" t="s">
        <v>350</v>
      </c>
      <c r="F217" s="1" t="s">
        <v>353</v>
      </c>
      <c r="G217" s="34">
        <v>3037299</v>
      </c>
      <c r="H217" s="35"/>
      <c r="I217" s="35"/>
      <c r="J217" s="35">
        <v>70</v>
      </c>
      <c r="K217" s="35"/>
      <c r="L217" s="35"/>
    </row>
    <row r="218" spans="1:12" ht="43.5" customHeight="1" x14ac:dyDescent="0.35">
      <c r="A218" s="36">
        <v>204</v>
      </c>
      <c r="B218" s="36" t="s">
        <v>30</v>
      </c>
      <c r="C218" s="36" t="s">
        <v>41</v>
      </c>
      <c r="D218" s="2" t="s">
        <v>348</v>
      </c>
      <c r="E218" s="17" t="s">
        <v>351</v>
      </c>
      <c r="F218" s="1" t="s">
        <v>354</v>
      </c>
      <c r="G218" s="34">
        <v>2459840</v>
      </c>
      <c r="H218" s="35"/>
      <c r="I218" s="35"/>
      <c r="J218" s="35">
        <v>75</v>
      </c>
      <c r="K218" s="35"/>
      <c r="L218" s="35"/>
    </row>
    <row r="219" spans="1:12" ht="43.5" customHeight="1" x14ac:dyDescent="0.35">
      <c r="A219" s="33">
        <v>205</v>
      </c>
      <c r="B219" s="36" t="s">
        <v>30</v>
      </c>
      <c r="C219" s="36" t="s">
        <v>41</v>
      </c>
      <c r="D219" s="2" t="s">
        <v>348</v>
      </c>
      <c r="E219" s="17" t="s">
        <v>352</v>
      </c>
      <c r="F219" s="1" t="s">
        <v>355</v>
      </c>
      <c r="G219" s="34">
        <v>2875941</v>
      </c>
      <c r="H219" s="35"/>
      <c r="I219" s="35"/>
      <c r="J219" s="35">
        <v>80</v>
      </c>
      <c r="K219" s="35"/>
      <c r="L219" s="35"/>
    </row>
    <row r="220" spans="1:12" ht="43.5" customHeight="1" x14ac:dyDescent="0.35">
      <c r="A220" s="36">
        <v>206</v>
      </c>
      <c r="B220" s="36" t="s">
        <v>30</v>
      </c>
      <c r="C220" s="36" t="s">
        <v>140</v>
      </c>
      <c r="D220" s="2" t="s">
        <v>367</v>
      </c>
      <c r="E220" s="2" t="s">
        <v>367</v>
      </c>
      <c r="F220" s="1" t="s">
        <v>145</v>
      </c>
      <c r="G220" s="34">
        <v>6591662</v>
      </c>
      <c r="H220" s="35"/>
      <c r="I220" s="35">
        <v>300</v>
      </c>
      <c r="J220" s="35"/>
      <c r="K220" s="35"/>
      <c r="L220" s="35"/>
    </row>
    <row r="221" spans="1:12" ht="43.5" customHeight="1" x14ac:dyDescent="0.35">
      <c r="A221" s="36">
        <v>207</v>
      </c>
      <c r="B221" s="36" t="s">
        <v>30</v>
      </c>
      <c r="C221" s="1" t="s">
        <v>31</v>
      </c>
      <c r="D221" s="2" t="s">
        <v>115</v>
      </c>
      <c r="E221" s="2" t="s">
        <v>115</v>
      </c>
      <c r="F221" s="1" t="s">
        <v>116</v>
      </c>
      <c r="G221" s="34">
        <v>4412437</v>
      </c>
      <c r="H221" s="35"/>
      <c r="I221" s="35"/>
      <c r="J221" s="35"/>
      <c r="K221" s="35">
        <v>130</v>
      </c>
      <c r="L221" s="35"/>
    </row>
    <row r="222" spans="1:12" ht="43.5" customHeight="1" x14ac:dyDescent="0.35">
      <c r="A222" s="33">
        <v>208</v>
      </c>
      <c r="B222" s="36" t="s">
        <v>30</v>
      </c>
      <c r="C222" s="1" t="s">
        <v>31</v>
      </c>
      <c r="D222" s="2" t="s">
        <v>368</v>
      </c>
      <c r="E222" s="2" t="s">
        <v>368</v>
      </c>
      <c r="F222" s="1" t="s">
        <v>114</v>
      </c>
      <c r="G222" s="34">
        <v>2302810</v>
      </c>
      <c r="H222" s="35"/>
      <c r="I222" s="35"/>
      <c r="J222" s="35"/>
      <c r="K222" s="35">
        <v>100</v>
      </c>
      <c r="L222" s="35"/>
    </row>
    <row r="223" spans="1:12" ht="43.5" customHeight="1" x14ac:dyDescent="0.35">
      <c r="A223" s="36">
        <v>209</v>
      </c>
      <c r="B223" s="36" t="s">
        <v>30</v>
      </c>
      <c r="C223" s="1" t="s">
        <v>31</v>
      </c>
      <c r="D223" s="2" t="s">
        <v>369</v>
      </c>
      <c r="E223" s="2" t="s">
        <v>369</v>
      </c>
      <c r="F223" s="1" t="s">
        <v>117</v>
      </c>
      <c r="G223" s="34">
        <v>2813606</v>
      </c>
      <c r="H223" s="35"/>
      <c r="I223" s="35"/>
      <c r="J223" s="35"/>
      <c r="K223" s="35">
        <v>100</v>
      </c>
      <c r="L223" s="35"/>
    </row>
    <row r="224" spans="1:12" ht="43.5" customHeight="1" x14ac:dyDescent="0.35">
      <c r="A224" s="36">
        <v>210</v>
      </c>
      <c r="B224" s="36" t="s">
        <v>30</v>
      </c>
      <c r="C224" s="1" t="s">
        <v>31</v>
      </c>
      <c r="D224" s="2" t="s">
        <v>657</v>
      </c>
      <c r="E224" s="2" t="s">
        <v>657</v>
      </c>
      <c r="F224" s="1" t="s">
        <v>32</v>
      </c>
      <c r="G224" s="34">
        <v>4425457</v>
      </c>
      <c r="H224" s="35"/>
      <c r="I224" s="35"/>
      <c r="J224" s="35"/>
      <c r="K224" s="35">
        <v>100</v>
      </c>
      <c r="L224" s="35"/>
    </row>
    <row r="225" spans="1:12" ht="43.5" customHeight="1" x14ac:dyDescent="0.35">
      <c r="A225" s="33">
        <v>211</v>
      </c>
      <c r="B225" s="36" t="s">
        <v>30</v>
      </c>
      <c r="C225" s="1" t="s">
        <v>31</v>
      </c>
      <c r="D225" s="2" t="s">
        <v>371</v>
      </c>
      <c r="E225" s="3" t="s">
        <v>371</v>
      </c>
      <c r="F225" s="1" t="s">
        <v>370</v>
      </c>
      <c r="G225" s="34">
        <v>2432689</v>
      </c>
      <c r="H225" s="35"/>
      <c r="I225" s="35"/>
      <c r="J225" s="35"/>
      <c r="K225" s="35">
        <v>150</v>
      </c>
      <c r="L225" s="35"/>
    </row>
    <row r="226" spans="1:12" ht="43.5" customHeight="1" x14ac:dyDescent="0.35">
      <c r="A226" s="36">
        <v>212</v>
      </c>
      <c r="B226" s="36" t="s">
        <v>30</v>
      </c>
      <c r="C226" s="1" t="s">
        <v>31</v>
      </c>
      <c r="D226" s="2" t="s">
        <v>372</v>
      </c>
      <c r="E226" s="3" t="s">
        <v>372</v>
      </c>
      <c r="F226" s="1" t="s">
        <v>118</v>
      </c>
      <c r="G226" s="34">
        <v>5481501</v>
      </c>
      <c r="H226" s="35"/>
      <c r="I226" s="35"/>
      <c r="J226" s="35"/>
      <c r="K226" s="35">
        <v>150</v>
      </c>
      <c r="L226" s="35"/>
    </row>
    <row r="227" spans="1:12" ht="43.5" customHeight="1" x14ac:dyDescent="0.35">
      <c r="A227" s="36">
        <v>213</v>
      </c>
      <c r="B227" s="36" t="s">
        <v>30</v>
      </c>
      <c r="C227" s="1" t="s">
        <v>31</v>
      </c>
      <c r="D227" s="2" t="s">
        <v>374</v>
      </c>
      <c r="E227" s="3" t="s">
        <v>374</v>
      </c>
      <c r="F227" s="1" t="s">
        <v>373</v>
      </c>
      <c r="G227" s="34">
        <v>2439760</v>
      </c>
      <c r="H227" s="35">
        <v>120</v>
      </c>
      <c r="I227" s="35"/>
      <c r="J227" s="35"/>
      <c r="K227" s="35"/>
      <c r="L227" s="35"/>
    </row>
    <row r="228" spans="1:12" ht="43.5" customHeight="1" x14ac:dyDescent="0.35">
      <c r="A228" s="33">
        <v>214</v>
      </c>
      <c r="B228" s="1" t="s">
        <v>39</v>
      </c>
      <c r="C228" s="1" t="s">
        <v>71</v>
      </c>
      <c r="D228" s="2" t="s">
        <v>438</v>
      </c>
      <c r="E228" s="3" t="s">
        <v>438</v>
      </c>
      <c r="F228" s="1" t="s">
        <v>72</v>
      </c>
      <c r="G228" s="34">
        <v>1570507</v>
      </c>
      <c r="H228" s="35"/>
      <c r="I228" s="35"/>
      <c r="J228" s="35">
        <v>231</v>
      </c>
      <c r="K228" s="35"/>
      <c r="L228" s="35"/>
    </row>
    <row r="229" spans="1:12" ht="43.5" customHeight="1" x14ac:dyDescent="0.35">
      <c r="A229" s="36">
        <v>215</v>
      </c>
      <c r="B229" s="1" t="s">
        <v>39</v>
      </c>
      <c r="C229" s="1" t="s">
        <v>40</v>
      </c>
      <c r="D229" s="2" t="s">
        <v>426</v>
      </c>
      <c r="E229" s="3" t="s">
        <v>426</v>
      </c>
      <c r="F229" s="1" t="s">
        <v>151</v>
      </c>
      <c r="G229" s="34">
        <v>561951</v>
      </c>
      <c r="H229" s="35"/>
      <c r="I229" s="35">
        <v>100</v>
      </c>
      <c r="J229" s="35"/>
      <c r="K229" s="35"/>
      <c r="L229" s="35"/>
    </row>
    <row r="230" spans="1:12" ht="43.5" customHeight="1" x14ac:dyDescent="0.35">
      <c r="A230" s="36">
        <v>216</v>
      </c>
      <c r="B230" s="1" t="s">
        <v>39</v>
      </c>
      <c r="C230" s="1" t="s">
        <v>40</v>
      </c>
      <c r="D230" s="2" t="s">
        <v>638</v>
      </c>
      <c r="E230" s="3" t="s">
        <v>638</v>
      </c>
      <c r="F230" s="1" t="s">
        <v>427</v>
      </c>
      <c r="G230" s="34">
        <v>4914733</v>
      </c>
      <c r="H230" s="35">
        <v>130</v>
      </c>
      <c r="I230" s="35"/>
      <c r="J230" s="35"/>
      <c r="K230" s="35"/>
      <c r="L230" s="35"/>
    </row>
    <row r="231" spans="1:12" ht="43.5" customHeight="1" x14ac:dyDescent="0.35">
      <c r="A231" s="33">
        <v>217</v>
      </c>
      <c r="B231" s="1" t="s">
        <v>39</v>
      </c>
      <c r="C231" s="1" t="s">
        <v>40</v>
      </c>
      <c r="D231" s="2" t="s">
        <v>428</v>
      </c>
      <c r="E231" s="3" t="s">
        <v>428</v>
      </c>
      <c r="F231" s="1" t="s">
        <v>429</v>
      </c>
      <c r="G231" s="34">
        <v>2438092</v>
      </c>
      <c r="H231" s="35">
        <v>105</v>
      </c>
      <c r="I231" s="35"/>
      <c r="J231" s="35"/>
      <c r="K231" s="35"/>
      <c r="L231" s="35"/>
    </row>
    <row r="232" spans="1:12" ht="43.5" customHeight="1" x14ac:dyDescent="0.35">
      <c r="A232" s="36">
        <v>218</v>
      </c>
      <c r="B232" s="1" t="s">
        <v>39</v>
      </c>
      <c r="C232" s="1" t="s">
        <v>40</v>
      </c>
      <c r="D232" s="2" t="s">
        <v>430</v>
      </c>
      <c r="E232" s="3" t="s">
        <v>430</v>
      </c>
      <c r="F232" s="1" t="s">
        <v>431</v>
      </c>
      <c r="G232" s="34">
        <v>1280772</v>
      </c>
      <c r="H232" s="35">
        <v>60</v>
      </c>
      <c r="I232" s="35"/>
      <c r="J232" s="35"/>
      <c r="K232" s="35"/>
      <c r="L232" s="35"/>
    </row>
    <row r="233" spans="1:12" ht="43.5" customHeight="1" x14ac:dyDescent="0.35">
      <c r="A233" s="36">
        <v>219</v>
      </c>
      <c r="B233" s="1" t="s">
        <v>39</v>
      </c>
      <c r="C233" s="1" t="s">
        <v>40</v>
      </c>
      <c r="D233" s="2" t="s">
        <v>432</v>
      </c>
      <c r="E233" s="3" t="s">
        <v>432</v>
      </c>
      <c r="F233" s="1" t="s">
        <v>150</v>
      </c>
      <c r="G233" s="34">
        <v>3182857</v>
      </c>
      <c r="H233" s="35"/>
      <c r="I233" s="35">
        <v>116</v>
      </c>
      <c r="J233" s="35"/>
      <c r="K233" s="35"/>
      <c r="L233" s="35"/>
    </row>
    <row r="234" spans="1:12" ht="43.5" customHeight="1" x14ac:dyDescent="0.35">
      <c r="A234" s="33">
        <v>220</v>
      </c>
      <c r="B234" s="1" t="s">
        <v>39</v>
      </c>
      <c r="C234" s="1" t="s">
        <v>40</v>
      </c>
      <c r="D234" s="2" t="s">
        <v>433</v>
      </c>
      <c r="E234" s="3" t="s">
        <v>433</v>
      </c>
      <c r="F234" s="1" t="s">
        <v>152</v>
      </c>
      <c r="G234" s="34">
        <v>1280801</v>
      </c>
      <c r="H234" s="35"/>
      <c r="I234" s="35">
        <v>80</v>
      </c>
      <c r="J234" s="35"/>
      <c r="K234" s="35"/>
      <c r="L234" s="35"/>
    </row>
    <row r="235" spans="1:12" ht="43.5" customHeight="1" x14ac:dyDescent="0.35">
      <c r="A235" s="36">
        <v>221</v>
      </c>
      <c r="B235" s="1" t="s">
        <v>39</v>
      </c>
      <c r="C235" s="1" t="s">
        <v>40</v>
      </c>
      <c r="D235" s="2" t="s">
        <v>658</v>
      </c>
      <c r="E235" s="4" t="s">
        <v>434</v>
      </c>
      <c r="F235" s="1" t="s">
        <v>436</v>
      </c>
      <c r="G235" s="34">
        <v>5974232</v>
      </c>
      <c r="H235" s="35">
        <v>57</v>
      </c>
      <c r="I235" s="35"/>
      <c r="J235" s="35"/>
      <c r="K235" s="35"/>
      <c r="L235" s="35"/>
    </row>
    <row r="236" spans="1:12" ht="43.5" customHeight="1" x14ac:dyDescent="0.35">
      <c r="A236" s="36">
        <v>222</v>
      </c>
      <c r="B236" s="1" t="s">
        <v>39</v>
      </c>
      <c r="C236" s="1" t="s">
        <v>40</v>
      </c>
      <c r="D236" s="2" t="s">
        <v>658</v>
      </c>
      <c r="E236" s="3" t="s">
        <v>435</v>
      </c>
      <c r="F236" s="1" t="s">
        <v>437</v>
      </c>
      <c r="G236" s="34">
        <v>4634172</v>
      </c>
      <c r="H236" s="35">
        <v>77</v>
      </c>
      <c r="I236" s="35"/>
      <c r="J236" s="35"/>
      <c r="K236" s="35"/>
      <c r="L236" s="35"/>
    </row>
    <row r="237" spans="1:12" ht="43.5" customHeight="1" x14ac:dyDescent="0.35">
      <c r="A237" s="33">
        <v>223</v>
      </c>
      <c r="B237" s="1" t="s">
        <v>39</v>
      </c>
      <c r="C237" s="1" t="s">
        <v>40</v>
      </c>
      <c r="D237" s="2" t="s">
        <v>664</v>
      </c>
      <c r="E237" s="4" t="s">
        <v>659</v>
      </c>
      <c r="F237" s="1" t="s">
        <v>84</v>
      </c>
      <c r="G237" s="34">
        <v>5242197</v>
      </c>
      <c r="H237" s="35"/>
      <c r="I237" s="35"/>
      <c r="J237" s="35"/>
      <c r="K237" s="35"/>
      <c r="L237" s="35">
        <v>115</v>
      </c>
    </row>
    <row r="238" spans="1:12" ht="43.5" customHeight="1" x14ac:dyDescent="0.35">
      <c r="A238" s="36">
        <v>224</v>
      </c>
      <c r="B238" s="1" t="s">
        <v>39</v>
      </c>
      <c r="C238" s="1" t="s">
        <v>40</v>
      </c>
      <c r="D238" s="2" t="s">
        <v>664</v>
      </c>
      <c r="E238" s="3" t="s">
        <v>660</v>
      </c>
      <c r="F238" s="1" t="s">
        <v>86</v>
      </c>
      <c r="G238" s="34">
        <v>1142795</v>
      </c>
      <c r="H238" s="35"/>
      <c r="I238" s="35"/>
      <c r="J238" s="35"/>
      <c r="K238" s="35"/>
      <c r="L238" s="35">
        <v>94</v>
      </c>
    </row>
    <row r="239" spans="1:12" ht="43.5" customHeight="1" x14ac:dyDescent="0.35">
      <c r="A239" s="36">
        <v>225</v>
      </c>
      <c r="B239" s="1" t="s">
        <v>39</v>
      </c>
      <c r="C239" s="1" t="s">
        <v>40</v>
      </c>
      <c r="D239" s="2" t="s">
        <v>664</v>
      </c>
      <c r="E239" s="4" t="s">
        <v>661</v>
      </c>
      <c r="F239" s="1" t="s">
        <v>85</v>
      </c>
      <c r="G239" s="34">
        <v>622781</v>
      </c>
      <c r="H239" s="35"/>
      <c r="I239" s="35"/>
      <c r="J239" s="35"/>
      <c r="K239" s="35"/>
      <c r="L239" s="35">
        <v>160</v>
      </c>
    </row>
    <row r="240" spans="1:12" ht="43.5" customHeight="1" x14ac:dyDescent="0.35">
      <c r="A240" s="33">
        <v>226</v>
      </c>
      <c r="B240" s="1" t="s">
        <v>39</v>
      </c>
      <c r="C240" s="1" t="s">
        <v>40</v>
      </c>
      <c r="D240" s="2" t="s">
        <v>664</v>
      </c>
      <c r="E240" s="3" t="s">
        <v>662</v>
      </c>
      <c r="F240" s="1" t="s">
        <v>87</v>
      </c>
      <c r="G240" s="34">
        <v>4389376</v>
      </c>
      <c r="H240" s="35"/>
      <c r="I240" s="35"/>
      <c r="J240" s="35">
        <v>66</v>
      </c>
      <c r="K240" s="35"/>
      <c r="L240" s="35"/>
    </row>
    <row r="241" spans="1:12" ht="43.5" customHeight="1" x14ac:dyDescent="0.35">
      <c r="A241" s="36">
        <v>227</v>
      </c>
      <c r="B241" s="1" t="s">
        <v>39</v>
      </c>
      <c r="C241" s="1" t="s">
        <v>40</v>
      </c>
      <c r="D241" s="2" t="s">
        <v>664</v>
      </c>
      <c r="E241" s="4" t="s">
        <v>663</v>
      </c>
      <c r="F241" s="1" t="s">
        <v>88</v>
      </c>
      <c r="G241" s="34">
        <v>2463615</v>
      </c>
      <c r="H241" s="35"/>
      <c r="I241" s="35"/>
      <c r="J241" s="35">
        <v>55</v>
      </c>
      <c r="K241" s="35"/>
      <c r="L241" s="35"/>
    </row>
    <row r="242" spans="1:12" ht="43.5" customHeight="1" x14ac:dyDescent="0.35">
      <c r="A242" s="36">
        <v>228</v>
      </c>
      <c r="B242" s="1" t="s">
        <v>39</v>
      </c>
      <c r="C242" s="1" t="s">
        <v>40</v>
      </c>
      <c r="D242" s="2" t="s">
        <v>439</v>
      </c>
      <c r="E242" s="4" t="s">
        <v>440</v>
      </c>
      <c r="F242" s="1" t="s">
        <v>76</v>
      </c>
      <c r="G242" s="34">
        <v>910519</v>
      </c>
      <c r="H242" s="35"/>
      <c r="I242" s="35"/>
      <c r="J242" s="35"/>
      <c r="K242" s="35"/>
      <c r="L242" s="35">
        <v>101</v>
      </c>
    </row>
    <row r="243" spans="1:12" ht="43.5" customHeight="1" x14ac:dyDescent="0.35">
      <c r="A243" s="33">
        <v>229</v>
      </c>
      <c r="B243" s="1" t="s">
        <v>39</v>
      </c>
      <c r="C243" s="1" t="s">
        <v>40</v>
      </c>
      <c r="D243" s="2" t="s">
        <v>665</v>
      </c>
      <c r="E243" s="4" t="s">
        <v>440</v>
      </c>
      <c r="F243" s="1" t="s">
        <v>77</v>
      </c>
      <c r="G243" s="34">
        <v>4498872</v>
      </c>
      <c r="H243" s="35"/>
      <c r="I243" s="35"/>
      <c r="J243" s="35"/>
      <c r="K243" s="35"/>
      <c r="L243" s="35">
        <v>66</v>
      </c>
    </row>
    <row r="244" spans="1:12" ht="43.5" customHeight="1" x14ac:dyDescent="0.35">
      <c r="A244" s="36">
        <v>230</v>
      </c>
      <c r="B244" s="1" t="s">
        <v>39</v>
      </c>
      <c r="C244" s="1" t="s">
        <v>40</v>
      </c>
      <c r="D244" s="2" t="s">
        <v>665</v>
      </c>
      <c r="E244" s="3" t="s">
        <v>441</v>
      </c>
      <c r="F244" s="1" t="s">
        <v>78</v>
      </c>
      <c r="G244" s="34">
        <v>1444970</v>
      </c>
      <c r="H244" s="35"/>
      <c r="I244" s="35"/>
      <c r="J244" s="35"/>
      <c r="K244" s="35">
        <v>54</v>
      </c>
      <c r="L244" s="35"/>
    </row>
    <row r="245" spans="1:12" ht="43.5" customHeight="1" x14ac:dyDescent="0.35">
      <c r="A245" s="36">
        <v>231</v>
      </c>
      <c r="B245" s="1" t="s">
        <v>39</v>
      </c>
      <c r="C245" s="1" t="s">
        <v>40</v>
      </c>
      <c r="D245" s="2" t="s">
        <v>665</v>
      </c>
      <c r="E245" s="4" t="s">
        <v>442</v>
      </c>
      <c r="F245" s="1" t="s">
        <v>79</v>
      </c>
      <c r="G245" s="34">
        <v>2303789</v>
      </c>
      <c r="H245" s="35"/>
      <c r="I245" s="35"/>
      <c r="J245" s="35"/>
      <c r="K245" s="35">
        <v>61</v>
      </c>
      <c r="L245" s="35"/>
    </row>
    <row r="246" spans="1:12" ht="43.5" customHeight="1" x14ac:dyDescent="0.35">
      <c r="A246" s="33">
        <v>232</v>
      </c>
      <c r="B246" s="1" t="s">
        <v>39</v>
      </c>
      <c r="C246" s="1" t="s">
        <v>40</v>
      </c>
      <c r="D246" s="2" t="s">
        <v>666</v>
      </c>
      <c r="E246" s="3" t="s">
        <v>153</v>
      </c>
      <c r="F246" s="1" t="s">
        <v>83</v>
      </c>
      <c r="G246" s="34">
        <v>4961113</v>
      </c>
      <c r="H246" s="35"/>
      <c r="I246" s="35"/>
      <c r="J246" s="35"/>
      <c r="K246" s="35"/>
      <c r="L246" s="35">
        <v>76</v>
      </c>
    </row>
    <row r="247" spans="1:12" ht="43.5" customHeight="1" x14ac:dyDescent="0.35">
      <c r="A247" s="36">
        <v>233</v>
      </c>
      <c r="B247" s="1" t="s">
        <v>39</v>
      </c>
      <c r="C247" s="1" t="s">
        <v>40</v>
      </c>
      <c r="D247" s="21" t="s">
        <v>667</v>
      </c>
      <c r="E247" s="4" t="s">
        <v>443</v>
      </c>
      <c r="F247" s="1" t="s">
        <v>154</v>
      </c>
      <c r="G247" s="34">
        <v>6163097</v>
      </c>
      <c r="H247" s="35"/>
      <c r="I247" s="35"/>
      <c r="J247" s="35"/>
      <c r="K247" s="35"/>
      <c r="L247" s="35">
        <v>62</v>
      </c>
    </row>
    <row r="248" spans="1:12" ht="43.5" customHeight="1" x14ac:dyDescent="0.35">
      <c r="A248" s="36">
        <v>234</v>
      </c>
      <c r="B248" s="1" t="s">
        <v>39</v>
      </c>
      <c r="C248" s="1" t="s">
        <v>40</v>
      </c>
      <c r="D248" s="21" t="s">
        <v>667</v>
      </c>
      <c r="E248" s="3" t="s">
        <v>444</v>
      </c>
      <c r="F248" s="1" t="s">
        <v>80</v>
      </c>
      <c r="G248" s="34">
        <v>5130194</v>
      </c>
      <c r="H248" s="35"/>
      <c r="I248" s="35"/>
      <c r="J248" s="35"/>
      <c r="K248" s="35"/>
      <c r="L248" s="35">
        <v>48</v>
      </c>
    </row>
    <row r="249" spans="1:12" ht="43.5" customHeight="1" x14ac:dyDescent="0.35">
      <c r="A249" s="33">
        <v>235</v>
      </c>
      <c r="B249" s="1" t="s">
        <v>39</v>
      </c>
      <c r="C249" s="1" t="s">
        <v>40</v>
      </c>
      <c r="D249" s="21" t="s">
        <v>667</v>
      </c>
      <c r="E249" s="4" t="s">
        <v>445</v>
      </c>
      <c r="F249" s="1" t="s">
        <v>81</v>
      </c>
      <c r="G249" s="34">
        <v>640236</v>
      </c>
      <c r="H249" s="35"/>
      <c r="I249" s="35"/>
      <c r="J249" s="35"/>
      <c r="K249" s="35"/>
      <c r="L249" s="35">
        <v>152</v>
      </c>
    </row>
    <row r="250" spans="1:12" ht="43.5" customHeight="1" x14ac:dyDescent="0.35">
      <c r="A250" s="36">
        <v>236</v>
      </c>
      <c r="B250" s="1" t="s">
        <v>39</v>
      </c>
      <c r="C250" s="1" t="s">
        <v>40</v>
      </c>
      <c r="D250" s="21" t="s">
        <v>667</v>
      </c>
      <c r="E250" s="3" t="s">
        <v>446</v>
      </c>
      <c r="F250" s="1" t="s">
        <v>82</v>
      </c>
      <c r="G250" s="34">
        <v>4579247</v>
      </c>
      <c r="H250" s="35"/>
      <c r="I250" s="35"/>
      <c r="J250" s="35"/>
      <c r="K250" s="35"/>
      <c r="L250" s="35">
        <v>104</v>
      </c>
    </row>
    <row r="251" spans="1:12" ht="43.5" customHeight="1" x14ac:dyDescent="0.35">
      <c r="A251" s="36">
        <v>237</v>
      </c>
      <c r="B251" s="36" t="s">
        <v>73</v>
      </c>
      <c r="C251" s="1" t="s">
        <v>89</v>
      </c>
      <c r="D251" s="2" t="s">
        <v>237</v>
      </c>
      <c r="E251" s="2" t="s">
        <v>237</v>
      </c>
      <c r="F251" s="36" t="s">
        <v>236</v>
      </c>
      <c r="G251" s="34">
        <v>3602530</v>
      </c>
      <c r="H251" s="35">
        <v>150</v>
      </c>
      <c r="I251" s="35"/>
      <c r="J251" s="35"/>
      <c r="K251" s="35"/>
      <c r="L251" s="35"/>
    </row>
    <row r="252" spans="1:12" ht="43.5" customHeight="1" x14ac:dyDescent="0.35">
      <c r="A252" s="33">
        <v>238</v>
      </c>
      <c r="B252" s="36" t="s">
        <v>73</v>
      </c>
      <c r="C252" s="1" t="s">
        <v>74</v>
      </c>
      <c r="D252" s="2" t="s">
        <v>225</v>
      </c>
      <c r="E252" s="2" t="s">
        <v>225</v>
      </c>
      <c r="F252" s="36" t="s">
        <v>224</v>
      </c>
      <c r="G252" s="34">
        <v>1748401</v>
      </c>
      <c r="H252" s="35">
        <v>120</v>
      </c>
      <c r="I252" s="35"/>
      <c r="J252" s="35"/>
      <c r="K252" s="35"/>
      <c r="L252" s="35"/>
    </row>
    <row r="253" spans="1:12" ht="43.5" customHeight="1" x14ac:dyDescent="0.35">
      <c r="A253" s="36">
        <v>239</v>
      </c>
      <c r="B253" s="36" t="s">
        <v>73</v>
      </c>
      <c r="C253" s="1" t="s">
        <v>74</v>
      </c>
      <c r="D253" s="2" t="s">
        <v>227</v>
      </c>
      <c r="E253" s="2" t="s">
        <v>227</v>
      </c>
      <c r="F253" s="1" t="s">
        <v>226</v>
      </c>
      <c r="G253" s="34">
        <v>3948769</v>
      </c>
      <c r="H253" s="35">
        <v>120</v>
      </c>
      <c r="I253" s="35"/>
      <c r="J253" s="35"/>
      <c r="K253" s="35"/>
      <c r="L253" s="35"/>
    </row>
    <row r="254" spans="1:12" ht="43.5" customHeight="1" x14ac:dyDescent="0.35">
      <c r="A254" s="36">
        <v>240</v>
      </c>
      <c r="B254" s="36" t="s">
        <v>73</v>
      </c>
      <c r="C254" s="1" t="s">
        <v>74</v>
      </c>
      <c r="D254" s="2" t="s">
        <v>229</v>
      </c>
      <c r="E254" s="2" t="s">
        <v>229</v>
      </c>
      <c r="F254" s="1" t="s">
        <v>228</v>
      </c>
      <c r="G254" s="34">
        <v>1676141</v>
      </c>
      <c r="H254" s="35">
        <v>100</v>
      </c>
      <c r="I254" s="35"/>
      <c r="J254" s="35"/>
      <c r="K254" s="35"/>
      <c r="L254" s="35"/>
    </row>
    <row r="255" spans="1:12" ht="43.5" customHeight="1" x14ac:dyDescent="0.35">
      <c r="A255" s="33">
        <v>241</v>
      </c>
      <c r="B255" s="36" t="s">
        <v>73</v>
      </c>
      <c r="C255" s="1" t="s">
        <v>74</v>
      </c>
      <c r="D255" s="2" t="s">
        <v>231</v>
      </c>
      <c r="E255" s="2" t="s">
        <v>231</v>
      </c>
      <c r="F255" s="1" t="s">
        <v>230</v>
      </c>
      <c r="G255" s="34">
        <v>2122793</v>
      </c>
      <c r="H255" s="35">
        <v>120</v>
      </c>
      <c r="I255" s="35"/>
      <c r="J255" s="35"/>
      <c r="K255" s="35"/>
      <c r="L255" s="35"/>
    </row>
    <row r="256" spans="1:12" ht="43.5" customHeight="1" x14ac:dyDescent="0.35">
      <c r="A256" s="36">
        <v>242</v>
      </c>
      <c r="B256" s="36" t="s">
        <v>73</v>
      </c>
      <c r="C256" s="1" t="s">
        <v>74</v>
      </c>
      <c r="D256" s="2" t="s">
        <v>232</v>
      </c>
      <c r="E256" s="2" t="s">
        <v>232</v>
      </c>
      <c r="F256" s="1" t="s">
        <v>233</v>
      </c>
      <c r="G256" s="34">
        <v>2965391</v>
      </c>
      <c r="H256" s="35">
        <v>110</v>
      </c>
      <c r="I256" s="35"/>
      <c r="J256" s="35"/>
      <c r="K256" s="35"/>
      <c r="L256" s="35"/>
    </row>
    <row r="257" spans="1:12" ht="43.5" customHeight="1" x14ac:dyDescent="0.35">
      <c r="A257" s="36">
        <v>243</v>
      </c>
      <c r="B257" s="36" t="s">
        <v>73</v>
      </c>
      <c r="C257" s="1" t="s">
        <v>74</v>
      </c>
      <c r="D257" s="2" t="s">
        <v>235</v>
      </c>
      <c r="E257" s="3" t="s">
        <v>235</v>
      </c>
      <c r="F257" s="1" t="s">
        <v>234</v>
      </c>
      <c r="G257" s="34">
        <v>894651</v>
      </c>
      <c r="H257" s="35">
        <v>120</v>
      </c>
      <c r="I257" s="35"/>
      <c r="J257" s="35"/>
      <c r="K257" s="35"/>
      <c r="L257" s="35"/>
    </row>
    <row r="258" spans="1:12" ht="43.5" customHeight="1" x14ac:dyDescent="0.35">
      <c r="A258" s="33">
        <v>244</v>
      </c>
      <c r="B258" s="1" t="s">
        <v>100</v>
      </c>
      <c r="C258" s="1" t="s">
        <v>101</v>
      </c>
      <c r="D258" s="2" t="s">
        <v>668</v>
      </c>
      <c r="E258" s="3" t="s">
        <v>668</v>
      </c>
      <c r="F258" s="1" t="s">
        <v>608</v>
      </c>
      <c r="G258" s="34">
        <v>4619839</v>
      </c>
      <c r="H258" s="35">
        <v>100</v>
      </c>
      <c r="I258" s="35"/>
      <c r="J258" s="35"/>
      <c r="K258" s="35"/>
      <c r="L258" s="35"/>
    </row>
    <row r="259" spans="1:12" ht="43.5" customHeight="1" x14ac:dyDescent="0.35">
      <c r="A259" s="36">
        <v>245</v>
      </c>
      <c r="B259" s="1" t="s">
        <v>100</v>
      </c>
      <c r="C259" s="1" t="s">
        <v>162</v>
      </c>
      <c r="D259" s="2" t="s">
        <v>609</v>
      </c>
      <c r="E259" s="2" t="s">
        <v>609</v>
      </c>
      <c r="F259" s="1" t="s">
        <v>610</v>
      </c>
      <c r="G259" s="34">
        <v>3228832</v>
      </c>
      <c r="H259" s="35"/>
      <c r="I259" s="35">
        <v>100</v>
      </c>
      <c r="J259" s="35"/>
      <c r="K259" s="35"/>
      <c r="L259" s="35"/>
    </row>
    <row r="260" spans="1:12" ht="43.5" customHeight="1" x14ac:dyDescent="0.35">
      <c r="A260" s="36">
        <v>246</v>
      </c>
      <c r="B260" s="1" t="s">
        <v>23</v>
      </c>
      <c r="C260" s="1" t="s">
        <v>49</v>
      </c>
      <c r="D260" s="2" t="s">
        <v>565</v>
      </c>
      <c r="E260" s="3" t="s">
        <v>565</v>
      </c>
      <c r="F260" s="1" t="s">
        <v>564</v>
      </c>
      <c r="G260" s="34">
        <v>6163290</v>
      </c>
      <c r="H260" s="35">
        <v>100</v>
      </c>
      <c r="I260" s="35"/>
      <c r="J260" s="35"/>
      <c r="K260" s="35"/>
      <c r="L260" s="35"/>
    </row>
    <row r="261" spans="1:12" ht="43.5" customHeight="1" x14ac:dyDescent="0.35">
      <c r="A261" s="33">
        <v>247</v>
      </c>
      <c r="B261" s="1" t="s">
        <v>23</v>
      </c>
      <c r="C261" s="1" t="s">
        <v>49</v>
      </c>
      <c r="D261" s="2" t="s">
        <v>566</v>
      </c>
      <c r="E261" s="3" t="s">
        <v>566</v>
      </c>
      <c r="F261" s="1" t="s">
        <v>567</v>
      </c>
      <c r="G261" s="34">
        <v>495459</v>
      </c>
      <c r="H261" s="35">
        <v>100</v>
      </c>
      <c r="I261" s="35"/>
      <c r="J261" s="35"/>
      <c r="K261" s="35"/>
      <c r="L261" s="35"/>
    </row>
    <row r="262" spans="1:12" ht="43.5" customHeight="1" x14ac:dyDescent="0.35">
      <c r="A262" s="36">
        <v>248</v>
      </c>
      <c r="B262" s="1" t="s">
        <v>23</v>
      </c>
      <c r="C262" s="1" t="s">
        <v>49</v>
      </c>
      <c r="D262" s="2" t="s">
        <v>568</v>
      </c>
      <c r="E262" s="3" t="s">
        <v>568</v>
      </c>
      <c r="F262" s="1" t="s">
        <v>569</v>
      </c>
      <c r="G262" s="34">
        <v>5183263</v>
      </c>
      <c r="H262" s="35">
        <v>100</v>
      </c>
      <c r="I262" s="35"/>
      <c r="J262" s="35"/>
      <c r="K262" s="35"/>
      <c r="L262" s="35"/>
    </row>
    <row r="263" spans="1:12" ht="43.5" customHeight="1" x14ac:dyDescent="0.35">
      <c r="A263" s="36">
        <v>249</v>
      </c>
      <c r="B263" s="1" t="s">
        <v>23</v>
      </c>
      <c r="C263" s="1" t="s">
        <v>49</v>
      </c>
      <c r="D263" s="2" t="s">
        <v>571</v>
      </c>
      <c r="E263" s="3" t="s">
        <v>571</v>
      </c>
      <c r="F263" s="1" t="s">
        <v>570</v>
      </c>
      <c r="G263" s="34">
        <v>3686153</v>
      </c>
      <c r="H263" s="35">
        <v>100</v>
      </c>
      <c r="I263" s="35"/>
      <c r="J263" s="35"/>
      <c r="K263" s="35"/>
      <c r="L263" s="35"/>
    </row>
    <row r="264" spans="1:12" ht="43.5" customHeight="1" x14ac:dyDescent="0.35">
      <c r="A264" s="33">
        <v>250</v>
      </c>
      <c r="B264" s="1" t="s">
        <v>23</v>
      </c>
      <c r="C264" s="1" t="s">
        <v>49</v>
      </c>
      <c r="D264" s="2" t="s">
        <v>98</v>
      </c>
      <c r="E264" s="3" t="s">
        <v>98</v>
      </c>
      <c r="F264" s="1" t="s">
        <v>99</v>
      </c>
      <c r="G264" s="34">
        <v>1698619</v>
      </c>
      <c r="H264" s="35"/>
      <c r="I264" s="35">
        <v>100</v>
      </c>
      <c r="J264" s="35"/>
      <c r="K264" s="35"/>
      <c r="L264" s="35"/>
    </row>
    <row r="265" spans="1:12" ht="43.5" customHeight="1" x14ac:dyDescent="0.35">
      <c r="A265" s="36">
        <v>251</v>
      </c>
      <c r="B265" s="1" t="s">
        <v>23</v>
      </c>
      <c r="C265" s="1" t="s">
        <v>49</v>
      </c>
      <c r="D265" s="2" t="s">
        <v>572</v>
      </c>
      <c r="E265" s="3" t="s">
        <v>572</v>
      </c>
      <c r="F265" s="1" t="s">
        <v>50</v>
      </c>
      <c r="G265" s="34">
        <v>3318621</v>
      </c>
      <c r="H265" s="35"/>
      <c r="I265" s="35">
        <v>100</v>
      </c>
      <c r="J265" s="35"/>
      <c r="K265" s="35"/>
      <c r="L265" s="35"/>
    </row>
    <row r="266" spans="1:12" ht="43.5" customHeight="1" x14ac:dyDescent="0.35">
      <c r="A266" s="36">
        <v>252</v>
      </c>
      <c r="B266" s="1" t="s">
        <v>23</v>
      </c>
      <c r="C266" s="1" t="s">
        <v>49</v>
      </c>
      <c r="D266" s="2" t="s">
        <v>669</v>
      </c>
      <c r="E266" s="3" t="s">
        <v>669</v>
      </c>
      <c r="F266" s="1" t="s">
        <v>573</v>
      </c>
      <c r="G266" s="34">
        <v>7651012</v>
      </c>
      <c r="H266" s="35"/>
      <c r="I266" s="35">
        <v>100</v>
      </c>
      <c r="J266" s="35"/>
      <c r="K266" s="35"/>
      <c r="L266" s="35"/>
    </row>
    <row r="267" spans="1:12" ht="43.5" customHeight="1" x14ac:dyDescent="0.35">
      <c r="A267" s="33">
        <v>253</v>
      </c>
      <c r="B267" s="1" t="s">
        <v>23</v>
      </c>
      <c r="C267" s="1" t="s">
        <v>49</v>
      </c>
      <c r="D267" s="2" t="s">
        <v>112</v>
      </c>
      <c r="E267" s="3" t="s">
        <v>112</v>
      </c>
      <c r="F267" s="1" t="s">
        <v>55</v>
      </c>
      <c r="G267" s="34">
        <v>2453632</v>
      </c>
      <c r="H267" s="35"/>
      <c r="I267" s="35"/>
      <c r="J267" s="35">
        <v>100</v>
      </c>
      <c r="K267" s="35"/>
      <c r="L267" s="35"/>
    </row>
    <row r="268" spans="1:12" ht="43.5" customHeight="1" x14ac:dyDescent="0.35">
      <c r="A268" s="36">
        <v>254</v>
      </c>
      <c r="B268" s="1" t="s">
        <v>23</v>
      </c>
      <c r="C268" s="1" t="s">
        <v>49</v>
      </c>
      <c r="D268" s="2" t="s">
        <v>575</v>
      </c>
      <c r="E268" s="3" t="s">
        <v>575</v>
      </c>
      <c r="F268" s="1" t="s">
        <v>574</v>
      </c>
      <c r="G268" s="34">
        <v>5581175</v>
      </c>
      <c r="H268" s="35"/>
      <c r="I268" s="35"/>
      <c r="J268" s="35">
        <v>100</v>
      </c>
      <c r="K268" s="35"/>
      <c r="L268" s="35"/>
    </row>
    <row r="269" spans="1:12" ht="43.5" customHeight="1" x14ac:dyDescent="0.35">
      <c r="A269" s="36">
        <v>255</v>
      </c>
      <c r="B269" s="1" t="s">
        <v>23</v>
      </c>
      <c r="C269" s="1" t="s">
        <v>49</v>
      </c>
      <c r="D269" s="2" t="s">
        <v>670</v>
      </c>
      <c r="E269" s="2" t="s">
        <v>670</v>
      </c>
      <c r="F269" s="1" t="s">
        <v>52</v>
      </c>
      <c r="G269" s="34">
        <v>4719280</v>
      </c>
      <c r="H269" s="35"/>
      <c r="I269" s="35"/>
      <c r="J269" s="35">
        <v>100</v>
      </c>
      <c r="K269" s="35"/>
      <c r="L269" s="35"/>
    </row>
    <row r="270" spans="1:12" ht="43.5" customHeight="1" x14ac:dyDescent="0.35">
      <c r="A270" s="33">
        <v>256</v>
      </c>
      <c r="B270" s="1" t="s">
        <v>23</v>
      </c>
      <c r="C270" s="1" t="s">
        <v>49</v>
      </c>
      <c r="D270" s="2" t="s">
        <v>671</v>
      </c>
      <c r="E270" s="3" t="s">
        <v>671</v>
      </c>
      <c r="F270" s="1" t="s">
        <v>53</v>
      </c>
      <c r="G270" s="34">
        <v>5604583</v>
      </c>
      <c r="H270" s="35"/>
      <c r="I270" s="35"/>
      <c r="J270" s="35">
        <v>100</v>
      </c>
      <c r="K270" s="35"/>
      <c r="L270" s="35"/>
    </row>
    <row r="271" spans="1:12" ht="43.5" customHeight="1" x14ac:dyDescent="0.35">
      <c r="A271" s="36">
        <v>257</v>
      </c>
      <c r="B271" s="1" t="s">
        <v>23</v>
      </c>
      <c r="C271" s="1" t="s">
        <v>49</v>
      </c>
      <c r="D271" s="2" t="s">
        <v>672</v>
      </c>
      <c r="E271" s="3" t="s">
        <v>672</v>
      </c>
      <c r="F271" s="1" t="s">
        <v>51</v>
      </c>
      <c r="G271" s="34">
        <v>1817259</v>
      </c>
      <c r="H271" s="35"/>
      <c r="I271" s="35"/>
      <c r="J271" s="35">
        <v>100</v>
      </c>
      <c r="K271" s="35"/>
      <c r="L271" s="35"/>
    </row>
    <row r="272" spans="1:12" ht="43.5" customHeight="1" x14ac:dyDescent="0.35">
      <c r="A272" s="36">
        <v>258</v>
      </c>
      <c r="B272" s="1" t="s">
        <v>23</v>
      </c>
      <c r="C272" s="1" t="s">
        <v>49</v>
      </c>
      <c r="D272" s="2" t="s">
        <v>576</v>
      </c>
      <c r="E272" s="20" t="s">
        <v>181</v>
      </c>
      <c r="F272" s="1" t="s">
        <v>54</v>
      </c>
      <c r="G272" s="34">
        <v>1378281</v>
      </c>
      <c r="H272" s="35"/>
      <c r="I272" s="35"/>
      <c r="J272" s="35">
        <v>100</v>
      </c>
      <c r="K272" s="35"/>
      <c r="L272" s="35"/>
    </row>
    <row r="273" spans="1:12" ht="43.5" customHeight="1" x14ac:dyDescent="0.35">
      <c r="A273" s="33">
        <v>259</v>
      </c>
      <c r="B273" s="1" t="s">
        <v>23</v>
      </c>
      <c r="C273" s="1" t="s">
        <v>49</v>
      </c>
      <c r="D273" s="2" t="s">
        <v>673</v>
      </c>
      <c r="E273" s="4" t="s">
        <v>578</v>
      </c>
      <c r="F273" s="1" t="s">
        <v>588</v>
      </c>
      <c r="G273" s="34">
        <v>3183293</v>
      </c>
      <c r="H273" s="35">
        <v>100</v>
      </c>
      <c r="I273" s="35"/>
      <c r="J273" s="35"/>
      <c r="K273" s="35"/>
      <c r="L273" s="35"/>
    </row>
    <row r="274" spans="1:12" ht="43.5" customHeight="1" x14ac:dyDescent="0.35">
      <c r="A274" s="36">
        <v>260</v>
      </c>
      <c r="B274" s="1" t="s">
        <v>23</v>
      </c>
      <c r="C274" s="1" t="s">
        <v>49</v>
      </c>
      <c r="D274" s="2" t="s">
        <v>673</v>
      </c>
      <c r="E274" s="2" t="s">
        <v>579</v>
      </c>
      <c r="F274" s="1" t="s">
        <v>589</v>
      </c>
      <c r="G274" s="34">
        <v>5874364</v>
      </c>
      <c r="H274" s="35">
        <v>100</v>
      </c>
      <c r="I274" s="35"/>
      <c r="J274" s="35"/>
      <c r="K274" s="35"/>
      <c r="L274" s="35"/>
    </row>
    <row r="275" spans="1:12" ht="43.5" customHeight="1" x14ac:dyDescent="0.35">
      <c r="A275" s="36">
        <v>261</v>
      </c>
      <c r="B275" s="1" t="s">
        <v>23</v>
      </c>
      <c r="C275" s="1" t="s">
        <v>49</v>
      </c>
      <c r="D275" s="2" t="s">
        <v>673</v>
      </c>
      <c r="E275" s="17" t="s">
        <v>580</v>
      </c>
      <c r="F275" s="1" t="s">
        <v>590</v>
      </c>
      <c r="G275" s="34">
        <v>7871732</v>
      </c>
      <c r="H275" s="35">
        <v>100</v>
      </c>
      <c r="I275" s="35"/>
      <c r="J275" s="35"/>
      <c r="K275" s="35"/>
      <c r="L275" s="35"/>
    </row>
    <row r="276" spans="1:12" ht="43.5" customHeight="1" x14ac:dyDescent="0.35">
      <c r="A276" s="33">
        <v>262</v>
      </c>
      <c r="B276" s="1" t="s">
        <v>23</v>
      </c>
      <c r="C276" s="1" t="s">
        <v>49</v>
      </c>
      <c r="D276" s="2" t="s">
        <v>673</v>
      </c>
      <c r="E276" s="2" t="s">
        <v>581</v>
      </c>
      <c r="F276" s="1" t="s">
        <v>591</v>
      </c>
      <c r="G276" s="34">
        <v>3425359</v>
      </c>
      <c r="H276" s="35">
        <v>100</v>
      </c>
      <c r="I276" s="35"/>
      <c r="J276" s="35"/>
      <c r="K276" s="35"/>
      <c r="L276" s="35"/>
    </row>
    <row r="277" spans="1:12" ht="43.5" customHeight="1" x14ac:dyDescent="0.35">
      <c r="A277" s="36">
        <v>263</v>
      </c>
      <c r="B277" s="1" t="s">
        <v>23</v>
      </c>
      <c r="C277" s="1" t="s">
        <v>49</v>
      </c>
      <c r="D277" s="2" t="s">
        <v>673</v>
      </c>
      <c r="E277" s="17" t="s">
        <v>582</v>
      </c>
      <c r="F277" s="1" t="s">
        <v>592</v>
      </c>
      <c r="G277" s="34">
        <v>3962775</v>
      </c>
      <c r="H277" s="35">
        <v>100</v>
      </c>
      <c r="I277" s="35"/>
      <c r="J277" s="35"/>
      <c r="K277" s="35"/>
      <c r="L277" s="35"/>
    </row>
    <row r="278" spans="1:12" ht="43.5" customHeight="1" x14ac:dyDescent="0.35">
      <c r="A278" s="36">
        <v>264</v>
      </c>
      <c r="B278" s="1" t="s">
        <v>23</v>
      </c>
      <c r="C278" s="1" t="s">
        <v>49</v>
      </c>
      <c r="D278" s="2" t="s">
        <v>673</v>
      </c>
      <c r="E278" s="2" t="s">
        <v>583</v>
      </c>
      <c r="F278" s="1" t="s">
        <v>593</v>
      </c>
      <c r="G278" s="34">
        <v>3243517</v>
      </c>
      <c r="H278" s="35">
        <v>100</v>
      </c>
      <c r="I278" s="35"/>
      <c r="J278" s="35"/>
      <c r="K278" s="35"/>
      <c r="L278" s="35"/>
    </row>
    <row r="279" spans="1:12" ht="43.5" customHeight="1" x14ac:dyDescent="0.35">
      <c r="A279" s="33">
        <v>265</v>
      </c>
      <c r="B279" s="1" t="s">
        <v>23</v>
      </c>
      <c r="C279" s="1" t="s">
        <v>49</v>
      </c>
      <c r="D279" s="2" t="s">
        <v>673</v>
      </c>
      <c r="E279" s="17" t="s">
        <v>577</v>
      </c>
      <c r="F279" s="1" t="s">
        <v>594</v>
      </c>
      <c r="G279" s="34">
        <v>5785886</v>
      </c>
      <c r="H279" s="35">
        <v>100</v>
      </c>
      <c r="I279" s="35"/>
      <c r="J279" s="35"/>
      <c r="K279" s="35"/>
      <c r="L279" s="35"/>
    </row>
    <row r="280" spans="1:12" ht="43.5" customHeight="1" x14ac:dyDescent="0.35">
      <c r="A280" s="36">
        <v>266</v>
      </c>
      <c r="B280" s="1" t="s">
        <v>23</v>
      </c>
      <c r="C280" s="1" t="s">
        <v>49</v>
      </c>
      <c r="D280" s="2" t="s">
        <v>673</v>
      </c>
      <c r="E280" s="2" t="s">
        <v>584</v>
      </c>
      <c r="F280" s="1" t="s">
        <v>595</v>
      </c>
      <c r="G280" s="34">
        <v>3306056</v>
      </c>
      <c r="H280" s="35">
        <v>100</v>
      </c>
      <c r="I280" s="35"/>
      <c r="J280" s="35"/>
      <c r="K280" s="35"/>
      <c r="L280" s="35"/>
    </row>
    <row r="281" spans="1:12" ht="43.5" customHeight="1" x14ac:dyDescent="0.35">
      <c r="A281" s="36">
        <v>267</v>
      </c>
      <c r="B281" s="1" t="s">
        <v>23</v>
      </c>
      <c r="C281" s="1" t="s">
        <v>49</v>
      </c>
      <c r="D281" s="2" t="s">
        <v>673</v>
      </c>
      <c r="E281" s="17" t="s">
        <v>585</v>
      </c>
      <c r="F281" s="1" t="s">
        <v>596</v>
      </c>
      <c r="G281" s="34">
        <v>2530568</v>
      </c>
      <c r="H281" s="35">
        <v>100</v>
      </c>
      <c r="I281" s="35"/>
      <c r="J281" s="35"/>
      <c r="K281" s="35"/>
      <c r="L281" s="35"/>
    </row>
    <row r="282" spans="1:12" ht="43.5" customHeight="1" x14ac:dyDescent="0.35">
      <c r="A282" s="33">
        <v>268</v>
      </c>
      <c r="B282" s="1" t="s">
        <v>23</v>
      </c>
      <c r="C282" s="1" t="s">
        <v>49</v>
      </c>
      <c r="D282" s="2" t="s">
        <v>673</v>
      </c>
      <c r="E282" s="2" t="s">
        <v>586</v>
      </c>
      <c r="F282" s="1" t="s">
        <v>597</v>
      </c>
      <c r="G282" s="34">
        <v>4732314</v>
      </c>
      <c r="H282" s="35">
        <v>100</v>
      </c>
      <c r="I282" s="35"/>
      <c r="J282" s="35"/>
      <c r="K282" s="35"/>
      <c r="L282" s="35"/>
    </row>
    <row r="283" spans="1:12" ht="43.5" customHeight="1" x14ac:dyDescent="0.35">
      <c r="A283" s="36">
        <v>269</v>
      </c>
      <c r="B283" s="1" t="s">
        <v>23</v>
      </c>
      <c r="C283" s="1" t="s">
        <v>49</v>
      </c>
      <c r="D283" s="2" t="s">
        <v>673</v>
      </c>
      <c r="E283" s="17" t="s">
        <v>587</v>
      </c>
      <c r="F283" s="1" t="s">
        <v>598</v>
      </c>
      <c r="G283" s="34">
        <v>2534987</v>
      </c>
      <c r="H283" s="35">
        <v>100</v>
      </c>
      <c r="I283" s="35"/>
      <c r="J283" s="35"/>
      <c r="K283" s="35"/>
      <c r="L283" s="35"/>
    </row>
    <row r="284" spans="1:12" ht="43.5" customHeight="1" x14ac:dyDescent="0.35">
      <c r="A284" s="36">
        <v>270</v>
      </c>
      <c r="B284" s="1" t="s">
        <v>23</v>
      </c>
      <c r="C284" s="1" t="s">
        <v>163</v>
      </c>
      <c r="D284" s="2" t="s">
        <v>674</v>
      </c>
      <c r="E284" s="17" t="s">
        <v>91</v>
      </c>
      <c r="F284" s="1" t="s">
        <v>541</v>
      </c>
      <c r="G284" s="34">
        <v>2611866</v>
      </c>
      <c r="H284" s="35">
        <v>100</v>
      </c>
      <c r="I284" s="35"/>
      <c r="J284" s="35"/>
      <c r="K284" s="35"/>
      <c r="L284" s="35"/>
    </row>
    <row r="285" spans="1:12" ht="43.5" customHeight="1" x14ac:dyDescent="0.35">
      <c r="A285" s="33">
        <v>271</v>
      </c>
      <c r="B285" s="1" t="s">
        <v>23</v>
      </c>
      <c r="C285" s="1" t="s">
        <v>163</v>
      </c>
      <c r="D285" s="2" t="s">
        <v>675</v>
      </c>
      <c r="E285" s="17" t="s">
        <v>113</v>
      </c>
      <c r="F285" s="1" t="s">
        <v>542</v>
      </c>
      <c r="G285" s="34">
        <v>5267441</v>
      </c>
      <c r="H285" s="35">
        <v>100</v>
      </c>
      <c r="I285" s="35"/>
      <c r="J285" s="35"/>
      <c r="K285" s="35"/>
      <c r="L285" s="35"/>
    </row>
    <row r="286" spans="1:12" ht="43.5" customHeight="1" x14ac:dyDescent="0.35">
      <c r="A286" s="36">
        <v>272</v>
      </c>
      <c r="B286" s="1" t="s">
        <v>23</v>
      </c>
      <c r="C286" s="1" t="s">
        <v>163</v>
      </c>
      <c r="D286" s="2" t="s">
        <v>676</v>
      </c>
      <c r="E286" s="17" t="s">
        <v>544</v>
      </c>
      <c r="F286" s="1" t="s">
        <v>543</v>
      </c>
      <c r="G286" s="34">
        <v>1450501</v>
      </c>
      <c r="H286" s="35">
        <v>100</v>
      </c>
      <c r="I286" s="35"/>
      <c r="J286" s="35"/>
      <c r="K286" s="35"/>
      <c r="L286" s="35"/>
    </row>
    <row r="287" spans="1:12" ht="43.5" customHeight="1" x14ac:dyDescent="0.35">
      <c r="A287" s="36">
        <v>273</v>
      </c>
      <c r="B287" s="1" t="s">
        <v>23</v>
      </c>
      <c r="C287" s="1" t="s">
        <v>163</v>
      </c>
      <c r="D287" s="2" t="s">
        <v>677</v>
      </c>
      <c r="E287" s="17" t="s">
        <v>546</v>
      </c>
      <c r="F287" s="1" t="s">
        <v>545</v>
      </c>
      <c r="G287" s="34">
        <v>4505409</v>
      </c>
      <c r="H287" s="35">
        <v>100</v>
      </c>
      <c r="I287" s="35"/>
      <c r="J287" s="35"/>
      <c r="K287" s="35"/>
      <c r="L287" s="35"/>
    </row>
    <row r="288" spans="1:12" ht="43.5" customHeight="1" x14ac:dyDescent="0.35">
      <c r="A288" s="33">
        <v>274</v>
      </c>
      <c r="B288" s="1" t="s">
        <v>23</v>
      </c>
      <c r="C288" s="1" t="s">
        <v>163</v>
      </c>
      <c r="D288" s="2" t="s">
        <v>549</v>
      </c>
      <c r="E288" s="17" t="s">
        <v>550</v>
      </c>
      <c r="F288" s="1" t="s">
        <v>547</v>
      </c>
      <c r="G288" s="34">
        <v>2483480</v>
      </c>
      <c r="H288" s="35">
        <v>100</v>
      </c>
      <c r="I288" s="35"/>
      <c r="J288" s="35"/>
      <c r="K288" s="35"/>
      <c r="L288" s="35"/>
    </row>
    <row r="289" spans="1:12" ht="43.5" customHeight="1" x14ac:dyDescent="0.35">
      <c r="A289" s="36">
        <v>275</v>
      </c>
      <c r="B289" s="1" t="s">
        <v>23</v>
      </c>
      <c r="C289" s="1" t="s">
        <v>163</v>
      </c>
      <c r="D289" s="2" t="s">
        <v>549</v>
      </c>
      <c r="E289" s="2" t="s">
        <v>551</v>
      </c>
      <c r="F289" s="1" t="s">
        <v>548</v>
      </c>
      <c r="G289" s="34">
        <v>6210084</v>
      </c>
      <c r="H289" s="35">
        <v>100</v>
      </c>
      <c r="I289" s="35"/>
      <c r="J289" s="35"/>
      <c r="K289" s="35"/>
      <c r="L289" s="35"/>
    </row>
    <row r="290" spans="1:12" ht="43.5" customHeight="1" x14ac:dyDescent="0.35">
      <c r="A290" s="36">
        <v>276</v>
      </c>
      <c r="B290" s="1" t="s">
        <v>23</v>
      </c>
      <c r="C290" s="1" t="s">
        <v>163</v>
      </c>
      <c r="D290" s="2" t="s">
        <v>552</v>
      </c>
      <c r="E290" s="17" t="s">
        <v>555</v>
      </c>
      <c r="F290" s="1" t="s">
        <v>554</v>
      </c>
      <c r="G290" s="34">
        <v>6756332</v>
      </c>
      <c r="H290" s="35">
        <v>100</v>
      </c>
      <c r="I290" s="35"/>
      <c r="J290" s="35"/>
      <c r="K290" s="35"/>
      <c r="L290" s="35"/>
    </row>
    <row r="291" spans="1:12" ht="43.5" customHeight="1" x14ac:dyDescent="0.35">
      <c r="A291" s="33">
        <v>277</v>
      </c>
      <c r="B291" s="1" t="s">
        <v>23</v>
      </c>
      <c r="C291" s="1" t="s">
        <v>163</v>
      </c>
      <c r="D291" s="2" t="s">
        <v>552</v>
      </c>
      <c r="E291" s="2" t="s">
        <v>556</v>
      </c>
      <c r="F291" s="1" t="s">
        <v>553</v>
      </c>
      <c r="G291" s="34">
        <v>2267160</v>
      </c>
      <c r="H291" s="35">
        <v>100</v>
      </c>
      <c r="I291" s="35"/>
      <c r="J291" s="35"/>
      <c r="K291" s="35"/>
      <c r="L291" s="35"/>
    </row>
    <row r="292" spans="1:12" ht="43.5" customHeight="1" x14ac:dyDescent="0.35">
      <c r="A292" s="36">
        <v>278</v>
      </c>
      <c r="B292" s="1" t="s">
        <v>23</v>
      </c>
      <c r="C292" s="1" t="s">
        <v>163</v>
      </c>
      <c r="D292" s="2" t="s">
        <v>678</v>
      </c>
      <c r="E292" s="2" t="s">
        <v>678</v>
      </c>
      <c r="F292" s="1" t="s">
        <v>557</v>
      </c>
      <c r="G292" s="34">
        <v>6738601</v>
      </c>
      <c r="H292" s="35">
        <v>150</v>
      </c>
      <c r="I292" s="35"/>
      <c r="J292" s="35"/>
      <c r="K292" s="35"/>
      <c r="L292" s="35"/>
    </row>
    <row r="293" spans="1:12" ht="43.5" customHeight="1" x14ac:dyDescent="0.35">
      <c r="A293" s="36">
        <v>279</v>
      </c>
      <c r="B293" s="1" t="s">
        <v>23</v>
      </c>
      <c r="C293" s="1" t="s">
        <v>163</v>
      </c>
      <c r="D293" s="2" t="s">
        <v>559</v>
      </c>
      <c r="E293" s="2" t="s">
        <v>559</v>
      </c>
      <c r="F293" s="1" t="s">
        <v>558</v>
      </c>
      <c r="G293" s="34">
        <v>5895233</v>
      </c>
      <c r="H293" s="35">
        <v>150</v>
      </c>
      <c r="I293" s="35"/>
      <c r="J293" s="35"/>
      <c r="K293" s="35"/>
      <c r="L293" s="35"/>
    </row>
    <row r="294" spans="1:12" ht="43.5" customHeight="1" x14ac:dyDescent="0.35">
      <c r="A294" s="33">
        <v>280</v>
      </c>
      <c r="B294" s="1" t="s">
        <v>23</v>
      </c>
      <c r="C294" s="1" t="s">
        <v>163</v>
      </c>
      <c r="D294" s="2" t="s">
        <v>679</v>
      </c>
      <c r="E294" s="17" t="s">
        <v>561</v>
      </c>
      <c r="F294" s="1" t="s">
        <v>560</v>
      </c>
      <c r="G294" s="34">
        <v>6348116</v>
      </c>
      <c r="H294" s="35">
        <v>90</v>
      </c>
      <c r="I294" s="35"/>
      <c r="J294" s="35"/>
      <c r="K294" s="35"/>
      <c r="L294" s="35"/>
    </row>
    <row r="295" spans="1:12" ht="43.5" customHeight="1" x14ac:dyDescent="0.35">
      <c r="A295" s="36">
        <v>281</v>
      </c>
      <c r="B295" s="1" t="s">
        <v>23</v>
      </c>
      <c r="C295" s="1" t="s">
        <v>163</v>
      </c>
      <c r="D295" s="2" t="s">
        <v>679</v>
      </c>
      <c r="E295" s="2" t="s">
        <v>562</v>
      </c>
      <c r="F295" s="1" t="s">
        <v>563</v>
      </c>
      <c r="G295" s="34">
        <v>3825126</v>
      </c>
      <c r="H295" s="35">
        <v>220</v>
      </c>
      <c r="I295" s="35"/>
      <c r="J295" s="35"/>
      <c r="K295" s="35"/>
      <c r="L295" s="35"/>
    </row>
    <row r="296" spans="1:12" ht="43.5" customHeight="1" x14ac:dyDescent="0.35">
      <c r="A296" s="36">
        <v>282</v>
      </c>
      <c r="B296" s="1" t="s">
        <v>23</v>
      </c>
      <c r="C296" s="1" t="s">
        <v>529</v>
      </c>
      <c r="D296" s="2" t="s">
        <v>680</v>
      </c>
      <c r="E296" s="17" t="s">
        <v>531</v>
      </c>
      <c r="F296" s="1" t="s">
        <v>530</v>
      </c>
      <c r="G296" s="34">
        <v>5430390</v>
      </c>
      <c r="H296" s="35">
        <v>100</v>
      </c>
      <c r="I296" s="35"/>
      <c r="J296" s="35"/>
      <c r="K296" s="35"/>
      <c r="L296" s="35"/>
    </row>
    <row r="297" spans="1:12" ht="43.5" customHeight="1" x14ac:dyDescent="0.35">
      <c r="A297" s="33">
        <v>283</v>
      </c>
      <c r="B297" s="1" t="s">
        <v>23</v>
      </c>
      <c r="C297" s="1" t="s">
        <v>529</v>
      </c>
      <c r="D297" s="2" t="s">
        <v>534</v>
      </c>
      <c r="E297" s="2" t="s">
        <v>532</v>
      </c>
      <c r="F297" s="1" t="s">
        <v>535</v>
      </c>
      <c r="G297" s="34">
        <v>6033129</v>
      </c>
      <c r="H297" s="35">
        <v>100</v>
      </c>
      <c r="I297" s="35"/>
      <c r="J297" s="35"/>
      <c r="K297" s="35"/>
      <c r="L297" s="35"/>
    </row>
    <row r="298" spans="1:12" ht="43.5" customHeight="1" x14ac:dyDescent="0.35">
      <c r="A298" s="36">
        <v>284</v>
      </c>
      <c r="B298" s="1" t="s">
        <v>23</v>
      </c>
      <c r="C298" s="1" t="s">
        <v>529</v>
      </c>
      <c r="D298" s="2" t="s">
        <v>680</v>
      </c>
      <c r="E298" s="17" t="s">
        <v>533</v>
      </c>
      <c r="F298" s="1" t="s">
        <v>536</v>
      </c>
      <c r="G298" s="34">
        <v>2247339</v>
      </c>
      <c r="H298" s="35">
        <v>100</v>
      </c>
      <c r="I298" s="35"/>
      <c r="J298" s="35"/>
      <c r="K298" s="35"/>
      <c r="L298" s="35"/>
    </row>
    <row r="299" spans="1:12" ht="43.5" customHeight="1" x14ac:dyDescent="0.35">
      <c r="A299" s="36">
        <v>285</v>
      </c>
      <c r="B299" s="1" t="s">
        <v>23</v>
      </c>
      <c r="C299" s="1" t="s">
        <v>599</v>
      </c>
      <c r="D299" s="2" t="s">
        <v>601</v>
      </c>
      <c r="E299" s="19" t="s">
        <v>601</v>
      </c>
      <c r="F299" s="1" t="s">
        <v>600</v>
      </c>
      <c r="G299" s="34">
        <v>2657337</v>
      </c>
      <c r="H299" s="35">
        <v>100</v>
      </c>
      <c r="I299" s="35"/>
      <c r="J299" s="35"/>
      <c r="K299" s="35"/>
      <c r="L299" s="35"/>
    </row>
    <row r="300" spans="1:12" ht="43.5" customHeight="1" x14ac:dyDescent="0.35">
      <c r="A300" s="33">
        <v>286</v>
      </c>
      <c r="B300" s="1" t="s">
        <v>23</v>
      </c>
      <c r="C300" s="1" t="s">
        <v>599</v>
      </c>
      <c r="D300" s="2" t="s">
        <v>603</v>
      </c>
      <c r="E300" s="19" t="s">
        <v>603</v>
      </c>
      <c r="F300" s="1" t="s">
        <v>602</v>
      </c>
      <c r="G300" s="34">
        <v>5947223</v>
      </c>
      <c r="H300" s="35">
        <v>100</v>
      </c>
      <c r="I300" s="35"/>
      <c r="J300" s="35"/>
      <c r="K300" s="35"/>
      <c r="L300" s="35"/>
    </row>
    <row r="301" spans="1:12" ht="43.5" customHeight="1" x14ac:dyDescent="0.35">
      <c r="A301" s="36">
        <v>287</v>
      </c>
      <c r="B301" s="1" t="s">
        <v>23</v>
      </c>
      <c r="C301" s="1" t="s">
        <v>599</v>
      </c>
      <c r="D301" s="2" t="s">
        <v>605</v>
      </c>
      <c r="E301" s="19" t="s">
        <v>605</v>
      </c>
      <c r="F301" s="1" t="s">
        <v>604</v>
      </c>
      <c r="G301" s="34">
        <v>1869117</v>
      </c>
      <c r="H301" s="35">
        <v>100</v>
      </c>
      <c r="I301" s="35"/>
      <c r="J301" s="35"/>
      <c r="K301" s="35"/>
      <c r="L301" s="35"/>
    </row>
    <row r="302" spans="1:12" ht="43.5" customHeight="1" x14ac:dyDescent="0.35">
      <c r="A302" s="36">
        <v>288</v>
      </c>
      <c r="B302" s="1" t="s">
        <v>23</v>
      </c>
      <c r="C302" s="1" t="s">
        <v>599</v>
      </c>
      <c r="D302" s="2" t="s">
        <v>607</v>
      </c>
      <c r="E302" s="19" t="s">
        <v>607</v>
      </c>
      <c r="F302" s="1" t="s">
        <v>606</v>
      </c>
      <c r="G302" s="34">
        <v>2910970</v>
      </c>
      <c r="H302" s="35">
        <v>100</v>
      </c>
      <c r="I302" s="35"/>
      <c r="J302" s="35"/>
      <c r="K302" s="35"/>
      <c r="L302" s="35"/>
    </row>
    <row r="303" spans="1:12" s="41" customFormat="1" ht="49.5" customHeight="1" thickBot="1" x14ac:dyDescent="0.4">
      <c r="A303" s="23" t="s">
        <v>619</v>
      </c>
      <c r="B303" s="22"/>
      <c r="C303" s="22"/>
      <c r="D303" s="22"/>
      <c r="E303" s="22"/>
      <c r="F303" s="22"/>
      <c r="G303" s="40"/>
      <c r="H303" s="31">
        <f>SUBTOTAL(109,Tabla313[[ Cantidad de personas  Atendidas 1RA ENTREGA]])</f>
        <v>21762</v>
      </c>
      <c r="I303" s="31">
        <f>SUBTOTAL(109,Tabla313[[ Cantidad de personas  Atendidas 2DA ENTREGA]])</f>
        <v>5981</v>
      </c>
      <c r="J303" s="31">
        <f>SUBTOTAL(109,Tabla313[[ Cantidad de personas  Atendidas 3RA ENTREGA]])</f>
        <v>4404</v>
      </c>
      <c r="K303" s="31">
        <f>SUBTOTAL(109,Tabla313[Cantidad de personas  Atendidas 4TA ENTREGA])</f>
        <v>2016</v>
      </c>
      <c r="L303" s="31">
        <f>SUBTOTAL(109,Tabla313[Cantidad de personas  Atendidas 5TA ENTREGA])</f>
        <v>978</v>
      </c>
    </row>
    <row r="304" spans="1:12" s="41" customFormat="1" ht="40.5" customHeight="1" thickTop="1" x14ac:dyDescent="0.35">
      <c r="A304" s="24" t="s">
        <v>620</v>
      </c>
      <c r="B304" s="25"/>
      <c r="C304" s="25"/>
      <c r="D304" s="25"/>
      <c r="E304" s="25"/>
      <c r="F304" s="25"/>
      <c r="G304" s="26"/>
      <c r="H304" s="27">
        <f>+Tabla313[[#Totals],[ Cantidad de personas  Atendidas 2DA ENTREGA]]+Tabla313[[#Totals],[ Cantidad de personas  Atendidas 1RA ENTREGA]]+Tabla313[[#Totals],[ Cantidad de personas  Atendidas 3RA ENTREGA]]+Tabla313[[#Totals],[Cantidad de personas  Atendidas 4TA ENTREGA]]+Tabla313[[#Totals],[Cantidad de personas  Atendidas 5TA ENTREGA]]</f>
        <v>35141</v>
      </c>
      <c r="I304" s="28"/>
      <c r="J304" s="28"/>
      <c r="K304" s="28"/>
      <c r="L304" s="28"/>
    </row>
    <row r="305" spans="1:12" ht="21" x14ac:dyDescent="0.35">
      <c r="A305" s="36"/>
      <c r="B305" s="36"/>
      <c r="C305" s="36"/>
      <c r="D305" s="36"/>
      <c r="E305" s="36"/>
      <c r="F305" s="36"/>
      <c r="G305" s="42"/>
      <c r="H305" s="35"/>
      <c r="I305" s="35"/>
      <c r="J305" s="35"/>
      <c r="K305" s="35"/>
      <c r="L305" s="35"/>
    </row>
    <row r="306" spans="1:12" ht="21" x14ac:dyDescent="0.35">
      <c r="A306" s="36"/>
      <c r="B306" s="36"/>
      <c r="C306" s="36"/>
      <c r="D306" s="36"/>
      <c r="E306" s="36"/>
      <c r="F306" s="36"/>
      <c r="G306" s="42"/>
      <c r="H306" s="35"/>
      <c r="I306" s="35"/>
      <c r="J306" s="35"/>
      <c r="K306" s="35"/>
      <c r="L306" s="35"/>
    </row>
    <row r="307" spans="1:12" ht="21" x14ac:dyDescent="0.35">
      <c r="A307" s="36"/>
      <c r="B307" s="36"/>
      <c r="C307" s="36"/>
      <c r="D307" s="36"/>
      <c r="E307" s="36"/>
      <c r="F307" s="36"/>
      <c r="G307" s="42"/>
      <c r="H307" s="35"/>
      <c r="I307" s="35"/>
      <c r="J307" s="35"/>
      <c r="K307" s="35"/>
      <c r="L307" s="35"/>
    </row>
    <row r="308" spans="1:12" ht="21" x14ac:dyDescent="0.35">
      <c r="A308" s="36"/>
      <c r="B308" s="36"/>
      <c r="C308" s="36"/>
      <c r="D308" s="36"/>
      <c r="E308" s="36"/>
      <c r="F308" s="36"/>
      <c r="G308" s="42"/>
      <c r="H308" s="35"/>
      <c r="I308" s="35"/>
      <c r="J308" s="35"/>
      <c r="K308" s="35"/>
      <c r="L308" s="35"/>
    </row>
    <row r="309" spans="1:12" ht="21" x14ac:dyDescent="0.35">
      <c r="A309" s="36"/>
      <c r="B309" s="36"/>
      <c r="C309" s="36"/>
      <c r="D309" s="36"/>
      <c r="E309" s="36"/>
      <c r="F309" s="36"/>
      <c r="G309" s="36"/>
      <c r="H309" s="35"/>
      <c r="I309" s="35"/>
      <c r="J309" s="35"/>
      <c r="K309" s="35"/>
      <c r="L309" s="35"/>
    </row>
    <row r="310" spans="1:12" ht="21" x14ac:dyDescent="0.35">
      <c r="A310" s="36"/>
      <c r="B310" s="36"/>
      <c r="C310" s="36"/>
      <c r="D310" s="36"/>
      <c r="E310" s="36"/>
      <c r="F310" s="36"/>
      <c r="G310" s="36"/>
      <c r="H310" s="35"/>
      <c r="I310" s="35"/>
      <c r="J310" s="35"/>
      <c r="K310" s="35"/>
      <c r="L310" s="35"/>
    </row>
  </sheetData>
  <mergeCells count="7">
    <mergeCell ref="H304:L304"/>
    <mergeCell ref="A304:G304"/>
    <mergeCell ref="A6:L6"/>
    <mergeCell ref="A8:L8"/>
    <mergeCell ref="F13:G13"/>
    <mergeCell ref="H13:L13"/>
    <mergeCell ref="A11:L11"/>
  </mergeCells>
  <conditionalFormatting sqref="Q13 H305:H310">
    <cfRule type="cellIs" dxfId="566" priority="1044" operator="greaterThan">
      <formula>0</formula>
    </cfRule>
  </conditionalFormatting>
  <conditionalFormatting sqref="R13">
    <cfRule type="cellIs" dxfId="565" priority="1040" operator="greaterThan">
      <formula>0</formula>
    </cfRule>
    <cfRule type="cellIs" dxfId="564" priority="1043" operator="greaterThan">
      <formula>0</formula>
    </cfRule>
  </conditionalFormatting>
  <conditionalFormatting sqref="M13 I305:I310 H304">
    <cfRule type="cellIs" dxfId="563" priority="1042" operator="greaterThan">
      <formula>0</formula>
    </cfRule>
  </conditionalFormatting>
  <conditionalFormatting sqref="S13">
    <cfRule type="cellIs" dxfId="562" priority="1038" operator="greaterThan">
      <formula>0</formula>
    </cfRule>
    <cfRule type="cellIs" dxfId="561" priority="1041" operator="greaterThan">
      <formula>0</formula>
    </cfRule>
  </conditionalFormatting>
  <conditionalFormatting sqref="N13 J305:J310">
    <cfRule type="cellIs" dxfId="560" priority="1039" operator="greaterThan">
      <formula>0</formula>
    </cfRule>
  </conditionalFormatting>
  <conditionalFormatting sqref="T13 O13 K305:K310">
    <cfRule type="cellIs" dxfId="559" priority="1037" operator="greaterThan">
      <formula>0</formula>
    </cfRule>
  </conditionalFormatting>
  <conditionalFormatting sqref="U13 P13 L305:L310">
    <cfRule type="cellIs" dxfId="558" priority="1036" operator="greaterThan">
      <formula>0</formula>
    </cfRule>
  </conditionalFormatting>
  <conditionalFormatting sqref="H193:H223 H251:H302 H15:H186">
    <cfRule type="cellIs" dxfId="557" priority="531" operator="greaterThan">
      <formula>0</formula>
    </cfRule>
  </conditionalFormatting>
  <conditionalFormatting sqref="I193:I194 I199:I223 I251:I302 I15:I186">
    <cfRule type="cellIs" dxfId="556" priority="530" operator="greaterThan">
      <formula>0</formula>
    </cfRule>
  </conditionalFormatting>
  <conditionalFormatting sqref="J44:J186 J193:J222 J251:J302 J15:J39">
    <cfRule type="cellIs" dxfId="555" priority="529" operator="greaterThan">
      <formula>0</formula>
    </cfRule>
  </conditionalFormatting>
  <conditionalFormatting sqref="K193:K223 K251:K302 K15:K186">
    <cfRule type="cellIs" dxfId="554" priority="528" operator="greaterThan">
      <formula>0</formula>
    </cfRule>
  </conditionalFormatting>
  <conditionalFormatting sqref="L193:L223 L251:L302 L15:L186">
    <cfRule type="cellIs" dxfId="553" priority="527" operator="greaterThan">
      <formula>0</formula>
    </cfRule>
  </conditionalFormatting>
  <conditionalFormatting sqref="F154:F155 F217:F219 F221 F288:F291 D21:D32 F157:F166 B154:D166 D253:E255 D258 D259:E259 D270 D260 B211:E211 E91:E95 E104 F67:F70 F293:F302 F75:F115 D15:D19 F44:F65 F117:F142 E135:E139 D135:D142 F181:F186 B182 C181:E182 C192:C194 D193:D194 C195:D195 F194:F215 B199:E201 C272:D273 E270:E274 F258:F286 B63:C63 B139:C139 B193:B194">
    <cfRule type="containsText" dxfId="552" priority="526" operator="containsText" text="MODALIDAD">
      <formula>NOT(ISERROR(SEARCH("MODALIDAD",B15)))</formula>
    </cfRule>
  </conditionalFormatting>
  <conditionalFormatting sqref="B303">
    <cfRule type="containsText" dxfId="551" priority="525" operator="containsText" text="MODALIDAD">
      <formula>NOT(ISERROR(SEARCH("MODALIDAD",B303)))</formula>
    </cfRule>
  </conditionalFormatting>
  <conditionalFormatting sqref="C303">
    <cfRule type="containsText" dxfId="550" priority="524" operator="containsText" text="MODALIDAD">
      <formula>NOT(ISERROR(SEARCH("MODALIDAD",C303)))</formula>
    </cfRule>
  </conditionalFormatting>
  <conditionalFormatting sqref="D303">
    <cfRule type="containsText" dxfId="549" priority="523" operator="containsText" text="MODALIDAD">
      <formula>NOT(ISERROR(SEARCH("MODALIDAD",D303)))</formula>
    </cfRule>
  </conditionalFormatting>
  <conditionalFormatting sqref="F303">
    <cfRule type="containsText" dxfId="548" priority="522" operator="containsText" text="MODALIDAD">
      <formula>NOT(ISERROR(SEARCH("MODALIDAD",F303)))</formula>
    </cfRule>
  </conditionalFormatting>
  <conditionalFormatting sqref="E303">
    <cfRule type="containsText" dxfId="547" priority="521" operator="containsText" text="MODALIDAD">
      <formula>NOT(ISERROR(SEARCH("MODALIDAD",E303)))</formula>
    </cfRule>
  </conditionalFormatting>
  <conditionalFormatting sqref="B15:B18 B34:B37 B39 B167:B175 B221">
    <cfRule type="containsText" dxfId="546" priority="520" operator="containsText" text="MODALIDAD">
      <formula>NOT(ISERROR(SEARCH("MODALIDAD",B15)))</formula>
    </cfRule>
  </conditionalFormatting>
  <conditionalFormatting sqref="C15:C18 C34:C37 C39 C151 C153">
    <cfRule type="containsText" dxfId="545" priority="519" operator="containsText" text="MODALIDAD">
      <formula>NOT(ISERROR(SEARCH("MODALIDAD",C15)))</formula>
    </cfRule>
  </conditionalFormatting>
  <conditionalFormatting sqref="F15:F21 F174:F175 F23:F25">
    <cfRule type="containsText" dxfId="544" priority="518" operator="containsText" text="MODALIDAD">
      <formula>NOT(ISERROR(SEARCH("MODALIDAD",F15)))</formula>
    </cfRule>
  </conditionalFormatting>
  <conditionalFormatting sqref="E15 E20 E17:E18">
    <cfRule type="containsText" dxfId="543" priority="517" operator="containsText" text="MODALIDAD">
      <formula>NOT(ISERROR(SEARCH("MODALIDAD",E15)))</formula>
    </cfRule>
  </conditionalFormatting>
  <conditionalFormatting sqref="B33">
    <cfRule type="containsText" dxfId="542" priority="516" operator="containsText" text="MODALIDAD">
      <formula>NOT(ISERROR(SEARCH("MODALIDAD",B33)))</formula>
    </cfRule>
  </conditionalFormatting>
  <conditionalFormatting sqref="C33">
    <cfRule type="containsText" dxfId="541" priority="515" operator="containsText" text="MODALIDAD">
      <formula>NOT(ISERROR(SEARCH("MODALIDAD",C33)))</formula>
    </cfRule>
  </conditionalFormatting>
  <conditionalFormatting sqref="B38">
    <cfRule type="containsText" dxfId="540" priority="514" operator="containsText" text="MODALIDAD">
      <formula>NOT(ISERROR(SEARCH("MODALIDAD",B38)))</formula>
    </cfRule>
  </conditionalFormatting>
  <conditionalFormatting sqref="C38">
    <cfRule type="containsText" dxfId="539" priority="513" operator="containsText" text="MODALIDAD">
      <formula>NOT(ISERROR(SEARCH("MODALIDAD",C38)))</formula>
    </cfRule>
  </conditionalFormatting>
  <conditionalFormatting sqref="C53:C55">
    <cfRule type="containsText" dxfId="538" priority="512" operator="containsText" text="MODALIDAD">
      <formula>NOT(ISERROR(SEARCH("MODALIDAD",C53)))</formula>
    </cfRule>
  </conditionalFormatting>
  <conditionalFormatting sqref="F152">
    <cfRule type="containsText" dxfId="537" priority="489" operator="containsText" text="MODALIDAD">
      <formula>NOT(ISERROR(SEARCH("MODALIDAD",F152)))</formula>
    </cfRule>
  </conditionalFormatting>
  <conditionalFormatting sqref="B140:B143">
    <cfRule type="containsText" dxfId="536" priority="511" operator="containsText" text="MODALIDAD">
      <formula>NOT(ISERROR(SEARCH("MODALIDAD",B140)))</formula>
    </cfRule>
  </conditionalFormatting>
  <conditionalFormatting sqref="C140:C143">
    <cfRule type="containsText" dxfId="535" priority="510" operator="containsText" text="MODALIDAD">
      <formula>NOT(ISERROR(SEARCH("MODALIDAD",C140)))</formula>
    </cfRule>
  </conditionalFormatting>
  <conditionalFormatting sqref="B144:B146">
    <cfRule type="containsText" dxfId="534" priority="509" operator="containsText" text="MODALIDAD">
      <formula>NOT(ISERROR(SEARCH("MODALIDAD",B144)))</formula>
    </cfRule>
  </conditionalFormatting>
  <conditionalFormatting sqref="C144:C146">
    <cfRule type="containsText" dxfId="533" priority="508" operator="containsText" text="MODALIDAD">
      <formula>NOT(ISERROR(SEARCH("MODALIDAD",C144)))</formula>
    </cfRule>
  </conditionalFormatting>
  <conditionalFormatting sqref="E140">
    <cfRule type="containsText" dxfId="532" priority="507" operator="containsText" text="MODALIDAD">
      <formula>NOT(ISERROR(SEARCH("MODALIDAD",E140)))</formula>
    </cfRule>
  </conditionalFormatting>
  <conditionalFormatting sqref="E141">
    <cfRule type="containsText" dxfId="531" priority="506" operator="containsText" text="MODALIDAD">
      <formula>NOT(ISERROR(SEARCH("MODALIDAD",E141)))</formula>
    </cfRule>
  </conditionalFormatting>
  <conditionalFormatting sqref="D140:E143">
    <cfRule type="containsText" dxfId="530" priority="505" operator="containsText" text="MODALIDAD">
      <formula>NOT(ISERROR(SEARCH("MODALIDAD",D140)))</formula>
    </cfRule>
  </conditionalFormatting>
  <conditionalFormatting sqref="B181">
    <cfRule type="containsText" dxfId="529" priority="443" operator="containsText" text="MODALIDAD">
      <formula>NOT(ISERROR(SEARCH("MODALIDAD",B181)))</formula>
    </cfRule>
  </conditionalFormatting>
  <conditionalFormatting sqref="E143">
    <cfRule type="containsText" dxfId="528" priority="504" operator="containsText" text="MODALIDAD">
      <formula>NOT(ISERROR(SEARCH("MODALIDAD",E143)))</formula>
    </cfRule>
  </conditionalFormatting>
  <conditionalFormatting sqref="D143 F144">
    <cfRule type="containsText" dxfId="527" priority="503" operator="containsText" text="MODALIDAD">
      <formula>NOT(ISERROR(SEARCH("MODALIDAD",D143)))</formula>
    </cfRule>
  </conditionalFormatting>
  <conditionalFormatting sqref="D139:F144">
    <cfRule type="containsText" dxfId="526" priority="502" operator="containsText" text="MODALIDAD">
      <formula>NOT(ISERROR(SEARCH("MODALIDAD",D139)))</formula>
    </cfRule>
  </conditionalFormatting>
  <conditionalFormatting sqref="D144:E144">
    <cfRule type="containsText" dxfId="525" priority="501" operator="containsText" text="MODALIDAD">
      <formula>NOT(ISERROR(SEARCH("MODALIDAD",D144)))</formula>
    </cfRule>
  </conditionalFormatting>
  <conditionalFormatting sqref="F145:F146 F148:F149 F153 F151">
    <cfRule type="containsText" dxfId="524" priority="500" operator="containsText" text="MODALIDAD">
      <formula>NOT(ISERROR(SEARCH("MODALIDAD",F145)))</formula>
    </cfRule>
  </conditionalFormatting>
  <conditionalFormatting sqref="D145:F146 D153:F153 D148:F149 D151:F151 D147:E147">
    <cfRule type="containsText" dxfId="523" priority="499" operator="containsText" text="MODALIDAD">
      <formula>NOT(ISERROR(SEARCH("MODALIDAD",D145)))</formula>
    </cfRule>
  </conditionalFormatting>
  <conditionalFormatting sqref="D153:E153 D151:E151 D145:E149">
    <cfRule type="containsText" dxfId="522" priority="498" operator="containsText" text="MODALIDAD">
      <formula>NOT(ISERROR(SEARCH("MODALIDAD",D145)))</formula>
    </cfRule>
  </conditionalFormatting>
  <conditionalFormatting sqref="B147:B148 B151">
    <cfRule type="containsText" dxfId="521" priority="497" operator="containsText" text="MODALIDAD">
      <formula>NOT(ISERROR(SEARCH("MODALIDAD",B147)))</formula>
    </cfRule>
  </conditionalFormatting>
  <conditionalFormatting sqref="C180">
    <cfRule type="containsText" dxfId="520" priority="446" operator="containsText" text="MODALIDAD">
      <formula>NOT(ISERROR(SEARCH("MODALIDAD",C180)))</formula>
    </cfRule>
  </conditionalFormatting>
  <conditionalFormatting sqref="F176:F180">
    <cfRule type="containsText" dxfId="519" priority="445" operator="containsText" text="MODALIDAD">
      <formula>NOT(ISERROR(SEARCH("MODALIDAD",F176)))</formula>
    </cfRule>
  </conditionalFormatting>
  <conditionalFormatting sqref="C147">
    <cfRule type="containsText" dxfId="518" priority="496" operator="containsText" text="MODALIDAD">
      <formula>NOT(ISERROR(SEARCH("MODALIDAD",C147)))</formula>
    </cfRule>
  </conditionalFormatting>
  <conditionalFormatting sqref="C147">
    <cfRule type="containsText" dxfId="517" priority="495" operator="containsText" text="MODALIDAD">
      <formula>NOT(ISERROR(SEARCH("MODALIDAD",C147)))</formula>
    </cfRule>
  </conditionalFormatting>
  <conditionalFormatting sqref="F176:F180">
    <cfRule type="containsText" dxfId="516" priority="444" operator="containsText" text="MODALIDAD">
      <formula>NOT(ISERROR(SEARCH("MODALIDAD",F176)))</formula>
    </cfRule>
  </conditionalFormatting>
  <conditionalFormatting sqref="C148">
    <cfRule type="containsText" dxfId="515" priority="494" operator="containsText" text="MODALIDAD">
      <formula>NOT(ISERROR(SEARCH("MODALIDAD",C148)))</formula>
    </cfRule>
  </conditionalFormatting>
  <conditionalFormatting sqref="C148">
    <cfRule type="containsText" dxfId="514" priority="493" operator="containsText" text="MODALIDAD">
      <formula>NOT(ISERROR(SEARCH("MODALIDAD",C148)))</formula>
    </cfRule>
  </conditionalFormatting>
  <conditionalFormatting sqref="F147">
    <cfRule type="containsText" dxfId="513" priority="492" operator="containsText" text="MODALIDAD">
      <formula>NOT(ISERROR(SEARCH("MODALIDAD",F147)))</formula>
    </cfRule>
  </conditionalFormatting>
  <conditionalFormatting sqref="F147">
    <cfRule type="containsText" dxfId="512" priority="491" operator="containsText" text="MODALIDAD">
      <formula>NOT(ISERROR(SEARCH("MODALIDAD",F147)))</formula>
    </cfRule>
  </conditionalFormatting>
  <conditionalFormatting sqref="C152">
    <cfRule type="containsText" dxfId="511" priority="490" operator="containsText" text="MODALIDAD">
      <formula>NOT(ISERROR(SEARCH("MODALIDAD",C152)))</formula>
    </cfRule>
  </conditionalFormatting>
  <conditionalFormatting sqref="D152:F152">
    <cfRule type="containsText" dxfId="510" priority="488" operator="containsText" text="MODALIDAD">
      <formula>NOT(ISERROR(SEARCH("MODALIDAD",D152)))</formula>
    </cfRule>
  </conditionalFormatting>
  <conditionalFormatting sqref="D152:E152">
    <cfRule type="containsText" dxfId="509" priority="487" operator="containsText" text="MODALIDAD">
      <formula>NOT(ISERROR(SEARCH("MODALIDAD",D152)))</formula>
    </cfRule>
  </conditionalFormatting>
  <conditionalFormatting sqref="B152">
    <cfRule type="containsText" dxfId="508" priority="486" operator="containsText" text="MODALIDAD">
      <formula>NOT(ISERROR(SEARCH("MODALIDAD",B152)))</formula>
    </cfRule>
  </conditionalFormatting>
  <conditionalFormatting sqref="B153">
    <cfRule type="containsText" dxfId="507" priority="485" operator="containsText" text="MODALIDAD">
      <formula>NOT(ISERROR(SEARCH("MODALIDAD",B153)))</formula>
    </cfRule>
  </conditionalFormatting>
  <conditionalFormatting sqref="C183">
    <cfRule type="containsText" dxfId="506" priority="441" operator="containsText" text="MODALIDAD">
      <formula>NOT(ISERROR(SEARCH("MODALIDAD",C183)))</formula>
    </cfRule>
  </conditionalFormatting>
  <conditionalFormatting sqref="C183">
    <cfRule type="containsText" dxfId="505" priority="440" operator="containsText" text="MODALIDAD">
      <formula>NOT(ISERROR(SEARCH("MODALIDAD",C183)))</formula>
    </cfRule>
  </conditionalFormatting>
  <conditionalFormatting sqref="E154">
    <cfRule type="containsText" dxfId="504" priority="484" operator="containsText" text="MODALIDAD">
      <formula>NOT(ISERROR(SEARCH("MODALIDAD",E154)))</formula>
    </cfRule>
  </conditionalFormatting>
  <conditionalFormatting sqref="E154">
    <cfRule type="containsText" dxfId="503" priority="483" operator="containsText" text="MODALIDAD">
      <formula>NOT(ISERROR(SEARCH("MODALIDAD",E154)))</formula>
    </cfRule>
  </conditionalFormatting>
  <conditionalFormatting sqref="C180">
    <cfRule type="containsText" dxfId="502" priority="447" operator="containsText" text="MODALIDAD">
      <formula>NOT(ISERROR(SEARCH("MODALIDAD",C180)))</formula>
    </cfRule>
  </conditionalFormatting>
  <conditionalFormatting sqref="E155">
    <cfRule type="containsText" dxfId="501" priority="482" operator="containsText" text="MODALIDAD">
      <formula>NOT(ISERROR(SEARCH("MODALIDAD",E155)))</formula>
    </cfRule>
  </conditionalFormatting>
  <conditionalFormatting sqref="E155">
    <cfRule type="containsText" dxfId="500" priority="481" operator="containsText" text="MODALIDAD">
      <formula>NOT(ISERROR(SEARCH("MODALIDAD",E155)))</formula>
    </cfRule>
  </conditionalFormatting>
  <conditionalFormatting sqref="F156">
    <cfRule type="containsText" dxfId="499" priority="480" operator="containsText" text="MODALIDAD">
      <formula>NOT(ISERROR(SEARCH("MODALIDAD",F156)))</formula>
    </cfRule>
  </conditionalFormatting>
  <conditionalFormatting sqref="F156">
    <cfRule type="containsText" dxfId="498" priority="479" operator="containsText" text="MODALIDAD">
      <formula>NOT(ISERROR(SEARCH("MODALIDAD",F156)))</formula>
    </cfRule>
  </conditionalFormatting>
  <conditionalFormatting sqref="E156">
    <cfRule type="containsText" dxfId="497" priority="478" operator="containsText" text="MODALIDAD">
      <formula>NOT(ISERROR(SEARCH("MODALIDAD",E156)))</formula>
    </cfRule>
  </conditionalFormatting>
  <conditionalFormatting sqref="E156">
    <cfRule type="containsText" dxfId="496" priority="477" operator="containsText" text="MODALIDAD">
      <formula>NOT(ISERROR(SEARCH("MODALIDAD",E156)))</formula>
    </cfRule>
  </conditionalFormatting>
  <conditionalFormatting sqref="E157">
    <cfRule type="containsText" dxfId="495" priority="476" operator="containsText" text="MODALIDAD">
      <formula>NOT(ISERROR(SEARCH("MODALIDAD",E157)))</formula>
    </cfRule>
  </conditionalFormatting>
  <conditionalFormatting sqref="E157">
    <cfRule type="containsText" dxfId="494" priority="475" operator="containsText" text="MODALIDAD">
      <formula>NOT(ISERROR(SEARCH("MODALIDAD",E157)))</formula>
    </cfRule>
  </conditionalFormatting>
  <conditionalFormatting sqref="E158:E159">
    <cfRule type="containsText" dxfId="493" priority="474" operator="containsText" text="MODALIDAD">
      <formula>NOT(ISERROR(SEARCH("MODALIDAD",E158)))</formula>
    </cfRule>
  </conditionalFormatting>
  <conditionalFormatting sqref="E158:E159">
    <cfRule type="containsText" dxfId="492" priority="473" operator="containsText" text="MODALIDAD">
      <formula>NOT(ISERROR(SEARCH("MODALIDAD",E158)))</formula>
    </cfRule>
  </conditionalFormatting>
  <conditionalFormatting sqref="E166">
    <cfRule type="containsText" dxfId="491" priority="472" operator="containsText" text="MODALIDAD">
      <formula>NOT(ISERROR(SEARCH("MODALIDAD",E166)))</formula>
    </cfRule>
  </conditionalFormatting>
  <conditionalFormatting sqref="E166">
    <cfRule type="containsText" dxfId="490" priority="471" operator="containsText" text="MODALIDAD">
      <formula>NOT(ISERROR(SEARCH("MODALIDAD",E166)))</formula>
    </cfRule>
  </conditionalFormatting>
  <conditionalFormatting sqref="B180">
    <cfRule type="containsText" dxfId="489" priority="448" operator="containsText" text="MODALIDAD">
      <formula>NOT(ISERROR(SEARCH("MODALIDAD",B180)))</formula>
    </cfRule>
  </conditionalFormatting>
  <conditionalFormatting sqref="C167:F169">
    <cfRule type="containsText" dxfId="488" priority="470" operator="containsText" text="MODALIDAD">
      <formula>NOT(ISERROR(SEARCH("MODALIDAD",C167)))</formula>
    </cfRule>
  </conditionalFormatting>
  <conditionalFormatting sqref="C167:F169">
    <cfRule type="containsText" dxfId="487" priority="469" operator="containsText" text="MODALIDAD">
      <formula>NOT(ISERROR(SEARCH("MODALIDAD",C167)))</formula>
    </cfRule>
  </conditionalFormatting>
  <conditionalFormatting sqref="C170:F170 F171:F172">
    <cfRule type="containsText" dxfId="486" priority="468" operator="containsText" text="MODALIDAD">
      <formula>NOT(ISERROR(SEARCH("MODALIDAD",C170)))</formula>
    </cfRule>
  </conditionalFormatting>
  <conditionalFormatting sqref="C170:F170 F171:F172">
    <cfRule type="containsText" dxfId="485" priority="467" operator="containsText" text="MODALIDAD">
      <formula>NOT(ISERROR(SEARCH("MODALIDAD",C170)))</formula>
    </cfRule>
  </conditionalFormatting>
  <conditionalFormatting sqref="C171:E172 C174:E175 D176:E180 D212:E220 C221:E221 D222 D210 D202:E209 D183:E186">
    <cfRule type="containsText" dxfId="484" priority="466" operator="containsText" text="MODALIDAD">
      <formula>NOT(ISERROR(SEARCH("MODALIDAD",C171)))</formula>
    </cfRule>
  </conditionalFormatting>
  <conditionalFormatting sqref="C171:E172 C174:E175 D176:E180 D212:E220 C221:E221 D222 D210 D202:E209 D183:E186">
    <cfRule type="containsText" dxfId="483" priority="465" operator="containsText" text="MODALIDAD">
      <formula>NOT(ISERROR(SEARCH("MODALIDAD",C171)))</formula>
    </cfRule>
  </conditionalFormatting>
  <conditionalFormatting sqref="D173 F173">
    <cfRule type="containsText" dxfId="482" priority="464" operator="containsText" text="MODALIDAD">
      <formula>NOT(ISERROR(SEARCH("MODALIDAD",D173)))</formula>
    </cfRule>
  </conditionalFormatting>
  <conditionalFormatting sqref="D173 F173">
    <cfRule type="containsText" dxfId="481" priority="463" operator="containsText" text="MODALIDAD">
      <formula>NOT(ISERROR(SEARCH("MODALIDAD",D173)))</formula>
    </cfRule>
  </conditionalFormatting>
  <conditionalFormatting sqref="C173 E173">
    <cfRule type="containsText" dxfId="480" priority="462" operator="containsText" text="MODALIDAD">
      <formula>NOT(ISERROR(SEARCH("MODALIDAD",C173)))</formula>
    </cfRule>
  </conditionalFormatting>
  <conditionalFormatting sqref="C173 E173">
    <cfRule type="containsText" dxfId="479" priority="461" operator="containsText" text="MODALIDAD">
      <formula>NOT(ISERROR(SEARCH("MODALIDAD",C173)))</formula>
    </cfRule>
  </conditionalFormatting>
  <conditionalFormatting sqref="B176">
    <cfRule type="containsText" dxfId="478" priority="460" operator="containsText" text="MODALIDAD">
      <formula>NOT(ISERROR(SEARCH("MODALIDAD",B176)))</formula>
    </cfRule>
  </conditionalFormatting>
  <conditionalFormatting sqref="C176">
    <cfRule type="containsText" dxfId="477" priority="459" operator="containsText" text="MODALIDAD">
      <formula>NOT(ISERROR(SEARCH("MODALIDAD",C176)))</formula>
    </cfRule>
  </conditionalFormatting>
  <conditionalFormatting sqref="C176">
    <cfRule type="containsText" dxfId="476" priority="458" operator="containsText" text="MODALIDAD">
      <formula>NOT(ISERROR(SEARCH("MODALIDAD",C176)))</formula>
    </cfRule>
  </conditionalFormatting>
  <conditionalFormatting sqref="B177">
    <cfRule type="containsText" dxfId="475" priority="457" operator="containsText" text="MODALIDAD">
      <formula>NOT(ISERROR(SEARCH("MODALIDAD",B177)))</formula>
    </cfRule>
  </conditionalFormatting>
  <conditionalFormatting sqref="C177">
    <cfRule type="containsText" dxfId="474" priority="456" operator="containsText" text="MODALIDAD">
      <formula>NOT(ISERROR(SEARCH("MODALIDAD",C177)))</formula>
    </cfRule>
  </conditionalFormatting>
  <conditionalFormatting sqref="C177">
    <cfRule type="containsText" dxfId="473" priority="455" operator="containsText" text="MODALIDAD">
      <formula>NOT(ISERROR(SEARCH("MODALIDAD",C177)))</formula>
    </cfRule>
  </conditionalFormatting>
  <conditionalFormatting sqref="B178">
    <cfRule type="containsText" dxfId="472" priority="454" operator="containsText" text="MODALIDAD">
      <formula>NOT(ISERROR(SEARCH("MODALIDAD",B178)))</formula>
    </cfRule>
  </conditionalFormatting>
  <conditionalFormatting sqref="C178">
    <cfRule type="containsText" dxfId="471" priority="453" operator="containsText" text="MODALIDAD">
      <formula>NOT(ISERROR(SEARCH("MODALIDAD",C178)))</formula>
    </cfRule>
  </conditionalFormatting>
  <conditionalFormatting sqref="C178">
    <cfRule type="containsText" dxfId="470" priority="452" operator="containsText" text="MODALIDAD">
      <formula>NOT(ISERROR(SEARCH("MODALIDAD",C178)))</formula>
    </cfRule>
  </conditionalFormatting>
  <conditionalFormatting sqref="B179">
    <cfRule type="containsText" dxfId="469" priority="451" operator="containsText" text="MODALIDAD">
      <formula>NOT(ISERROR(SEARCH("MODALIDAD",B179)))</formula>
    </cfRule>
  </conditionalFormatting>
  <conditionalFormatting sqref="C179">
    <cfRule type="containsText" dxfId="468" priority="450" operator="containsText" text="MODALIDAD">
      <formula>NOT(ISERROR(SEARCH("MODALIDAD",C179)))</formula>
    </cfRule>
  </conditionalFormatting>
  <conditionalFormatting sqref="C179">
    <cfRule type="containsText" dxfId="467" priority="449" operator="containsText" text="MODALIDAD">
      <formula>NOT(ISERROR(SEARCH("MODALIDAD",C179)))</formula>
    </cfRule>
  </conditionalFormatting>
  <conditionalFormatting sqref="B183">
    <cfRule type="containsText" dxfId="466" priority="442" operator="containsText" text="MODALIDAD">
      <formula>NOT(ISERROR(SEARCH("MODALIDAD",B183)))</formula>
    </cfRule>
  </conditionalFormatting>
  <conditionalFormatting sqref="C184">
    <cfRule type="containsText" dxfId="465" priority="438" operator="containsText" text="MODALIDAD">
      <formula>NOT(ISERROR(SEARCH("MODALIDAD",C184)))</formula>
    </cfRule>
  </conditionalFormatting>
  <conditionalFormatting sqref="C184">
    <cfRule type="containsText" dxfId="464" priority="437" operator="containsText" text="MODALIDAD">
      <formula>NOT(ISERROR(SEARCH("MODALIDAD",C184)))</formula>
    </cfRule>
  </conditionalFormatting>
  <conditionalFormatting sqref="B184">
    <cfRule type="containsText" dxfId="463" priority="439" operator="containsText" text="MODALIDAD">
      <formula>NOT(ISERROR(SEARCH("MODALIDAD",B184)))</formula>
    </cfRule>
  </conditionalFormatting>
  <conditionalFormatting sqref="C185">
    <cfRule type="containsText" dxfId="462" priority="435" operator="containsText" text="MODALIDAD">
      <formula>NOT(ISERROR(SEARCH("MODALIDAD",C185)))</formula>
    </cfRule>
  </conditionalFormatting>
  <conditionalFormatting sqref="C185">
    <cfRule type="containsText" dxfId="461" priority="434" operator="containsText" text="MODALIDAD">
      <formula>NOT(ISERROR(SEARCH("MODALIDAD",C185)))</formula>
    </cfRule>
  </conditionalFormatting>
  <conditionalFormatting sqref="B185">
    <cfRule type="containsText" dxfId="460" priority="436" operator="containsText" text="MODALIDAD">
      <formula>NOT(ISERROR(SEARCH("MODALIDAD",B185)))</formula>
    </cfRule>
  </conditionalFormatting>
  <conditionalFormatting sqref="C186">
    <cfRule type="containsText" dxfId="459" priority="432" operator="containsText" text="MODALIDAD">
      <formula>NOT(ISERROR(SEARCH("MODALIDAD",C186)))</formula>
    </cfRule>
  </conditionalFormatting>
  <conditionalFormatting sqref="C186">
    <cfRule type="containsText" dxfId="458" priority="431" operator="containsText" text="MODALIDAD">
      <formula>NOT(ISERROR(SEARCH("MODALIDAD",C186)))</formula>
    </cfRule>
  </conditionalFormatting>
  <conditionalFormatting sqref="B186">
    <cfRule type="containsText" dxfId="457" priority="433" operator="containsText" text="MODALIDAD">
      <formula>NOT(ISERROR(SEARCH("MODALIDAD",B186)))</formula>
    </cfRule>
  </conditionalFormatting>
  <conditionalFormatting sqref="H187:H190">
    <cfRule type="cellIs" dxfId="456" priority="430" operator="greaterThan">
      <formula>0</formula>
    </cfRule>
  </conditionalFormatting>
  <conditionalFormatting sqref="J187:J190">
    <cfRule type="cellIs" dxfId="455" priority="429" operator="greaterThan">
      <formula>0</formula>
    </cfRule>
  </conditionalFormatting>
  <conditionalFormatting sqref="K187:K190">
    <cfRule type="cellIs" dxfId="454" priority="428" operator="greaterThan">
      <formula>0</formula>
    </cfRule>
  </conditionalFormatting>
  <conditionalFormatting sqref="L187:L190">
    <cfRule type="cellIs" dxfId="453" priority="427" operator="greaterThan">
      <formula>0</formula>
    </cfRule>
  </conditionalFormatting>
  <conditionalFormatting sqref="I187:I190">
    <cfRule type="cellIs" dxfId="452" priority="426" operator="greaterThan">
      <formula>0</formula>
    </cfRule>
  </conditionalFormatting>
  <conditionalFormatting sqref="B187">
    <cfRule type="containsText" dxfId="451" priority="425" operator="containsText" text="MODALIDAD">
      <formula>NOT(ISERROR(SEARCH("MODALIDAD",B187)))</formula>
    </cfRule>
  </conditionalFormatting>
  <conditionalFormatting sqref="C187 C190">
    <cfRule type="containsText" dxfId="450" priority="424" operator="containsText" text="MODALIDAD">
      <formula>NOT(ISERROR(SEARCH("MODALIDAD",C187)))</formula>
    </cfRule>
  </conditionalFormatting>
  <conditionalFormatting sqref="F187:F190">
    <cfRule type="containsText" dxfId="449" priority="423" operator="containsText" text="MODALIDAD">
      <formula>NOT(ISERROR(SEARCH("MODALIDAD",F187)))</formula>
    </cfRule>
  </conditionalFormatting>
  <conditionalFormatting sqref="D187:F187 F188:F189 D190:F190">
    <cfRule type="containsText" dxfId="448" priority="422" operator="containsText" text="MODALIDAD">
      <formula>NOT(ISERROR(SEARCH("MODALIDAD",D187)))</formula>
    </cfRule>
  </conditionalFormatting>
  <conditionalFormatting sqref="D187:E187 D190:E190">
    <cfRule type="containsText" dxfId="447" priority="421" operator="containsText" text="MODALIDAD">
      <formula>NOT(ISERROR(SEARCH("MODALIDAD",D187)))</formula>
    </cfRule>
  </conditionalFormatting>
  <conditionalFormatting sqref="B188:B189">
    <cfRule type="containsText" dxfId="446" priority="420" operator="containsText" text="MODALIDAD">
      <formula>NOT(ISERROR(SEARCH("MODALIDAD",B188)))</formula>
    </cfRule>
  </conditionalFormatting>
  <conditionalFormatting sqref="C188:C189">
    <cfRule type="containsText" dxfId="445" priority="419" operator="containsText" text="MODALIDAD">
      <formula>NOT(ISERROR(SEARCH("MODALIDAD",C188)))</formula>
    </cfRule>
  </conditionalFormatting>
  <conditionalFormatting sqref="D188:E189">
    <cfRule type="containsText" dxfId="444" priority="418" operator="containsText" text="MODALIDAD">
      <formula>NOT(ISERROR(SEARCH("MODALIDAD",D188)))</formula>
    </cfRule>
  </conditionalFormatting>
  <conditionalFormatting sqref="D188:E189">
    <cfRule type="containsText" dxfId="443" priority="417" operator="containsText" text="MODALIDAD">
      <formula>NOT(ISERROR(SEARCH("MODALIDAD",D188)))</formula>
    </cfRule>
  </conditionalFormatting>
  <conditionalFormatting sqref="B190">
    <cfRule type="containsText" dxfId="442" priority="416" operator="containsText" text="MODALIDAD">
      <formula>NOT(ISERROR(SEARCH("MODALIDAD",B190)))</formula>
    </cfRule>
  </conditionalFormatting>
  <conditionalFormatting sqref="H191">
    <cfRule type="cellIs" dxfId="441" priority="415" operator="greaterThan">
      <formula>0</formula>
    </cfRule>
  </conditionalFormatting>
  <conditionalFormatting sqref="I191">
    <cfRule type="cellIs" dxfId="440" priority="414" operator="greaterThan">
      <formula>0</formula>
    </cfRule>
  </conditionalFormatting>
  <conditionalFormatting sqref="J191">
    <cfRule type="cellIs" dxfId="439" priority="413" operator="greaterThan">
      <formula>0</formula>
    </cfRule>
  </conditionalFormatting>
  <conditionalFormatting sqref="K191">
    <cfRule type="cellIs" dxfId="438" priority="412" operator="greaterThan">
      <formula>0</formula>
    </cfRule>
  </conditionalFormatting>
  <conditionalFormatting sqref="L191">
    <cfRule type="cellIs" dxfId="437" priority="411" operator="greaterThan">
      <formula>0</formula>
    </cfRule>
  </conditionalFormatting>
  <conditionalFormatting sqref="B191">
    <cfRule type="containsText" dxfId="436" priority="410" operator="containsText" text="MODALIDAD">
      <formula>NOT(ISERROR(SEARCH("MODALIDAD",B191)))</formula>
    </cfRule>
  </conditionalFormatting>
  <conditionalFormatting sqref="C191">
    <cfRule type="containsText" dxfId="435" priority="409" operator="containsText" text="MODALIDAD">
      <formula>NOT(ISERROR(SEARCH("MODALIDAD",C191)))</formula>
    </cfRule>
  </conditionalFormatting>
  <conditionalFormatting sqref="F191">
    <cfRule type="containsText" dxfId="434" priority="408" operator="containsText" text="MODALIDAD">
      <formula>NOT(ISERROR(SEARCH("MODALIDAD",F191)))</formula>
    </cfRule>
  </conditionalFormatting>
  <conditionalFormatting sqref="E191">
    <cfRule type="containsText" dxfId="433" priority="407" operator="containsText" text="MODALIDAD">
      <formula>NOT(ISERROR(SEARCH("MODALIDAD",E191)))</formula>
    </cfRule>
  </conditionalFormatting>
  <conditionalFormatting sqref="D191">
    <cfRule type="containsText" dxfId="432" priority="406" operator="containsText" text="MODALIDAD">
      <formula>NOT(ISERROR(SEARCH("MODALIDAD",D191)))</formula>
    </cfRule>
  </conditionalFormatting>
  <conditionalFormatting sqref="H192">
    <cfRule type="cellIs" dxfId="431" priority="405" operator="greaterThan">
      <formula>0</formula>
    </cfRule>
  </conditionalFormatting>
  <conditionalFormatting sqref="J192">
    <cfRule type="cellIs" dxfId="430" priority="404" operator="greaterThan">
      <formula>0</formula>
    </cfRule>
  </conditionalFormatting>
  <conditionalFormatting sqref="K192">
    <cfRule type="cellIs" dxfId="429" priority="403" operator="greaterThan">
      <formula>0</formula>
    </cfRule>
  </conditionalFormatting>
  <conditionalFormatting sqref="L192">
    <cfRule type="cellIs" dxfId="428" priority="402" operator="greaterThan">
      <formula>0</formula>
    </cfRule>
  </conditionalFormatting>
  <conditionalFormatting sqref="I192">
    <cfRule type="cellIs" dxfId="427" priority="401" operator="greaterThan">
      <formula>0</formula>
    </cfRule>
  </conditionalFormatting>
  <conditionalFormatting sqref="B192">
    <cfRule type="containsText" dxfId="426" priority="400" operator="containsText" text="MODALIDAD">
      <formula>NOT(ISERROR(SEARCH("MODALIDAD",B192)))</formula>
    </cfRule>
  </conditionalFormatting>
  <conditionalFormatting sqref="D192">
    <cfRule type="containsText" dxfId="425" priority="399" operator="containsText" text="MODALIDAD">
      <formula>NOT(ISERROR(SEARCH("MODALIDAD",D192)))</formula>
    </cfRule>
  </conditionalFormatting>
  <conditionalFormatting sqref="F192">
    <cfRule type="containsText" dxfId="424" priority="398" operator="containsText" text="MODALIDAD">
      <formula>NOT(ISERROR(SEARCH("MODALIDAD",F192)))</formula>
    </cfRule>
  </conditionalFormatting>
  <conditionalFormatting sqref="E192">
    <cfRule type="containsText" dxfId="423" priority="397" operator="containsText" text="MODALIDAD">
      <formula>NOT(ISERROR(SEARCH("MODALIDAD",E192)))</formula>
    </cfRule>
  </conditionalFormatting>
  <conditionalFormatting sqref="C212">
    <cfRule type="containsText" dxfId="422" priority="396" operator="containsText" text="MODALIDAD">
      <formula>NOT(ISERROR(SEARCH("MODALIDAD",C212)))</formula>
    </cfRule>
  </conditionalFormatting>
  <conditionalFormatting sqref="C212">
    <cfRule type="containsText" dxfId="421" priority="395" operator="containsText" text="MODALIDAD">
      <formula>NOT(ISERROR(SEARCH("MODALIDAD",C212)))</formula>
    </cfRule>
  </conditionalFormatting>
  <conditionalFormatting sqref="B212">
    <cfRule type="containsText" dxfId="420" priority="394" operator="containsText" text="MODALIDAD">
      <formula>NOT(ISERROR(SEARCH("MODALIDAD",B212)))</formula>
    </cfRule>
  </conditionalFormatting>
  <conditionalFormatting sqref="C213">
    <cfRule type="containsText" dxfId="419" priority="393" operator="containsText" text="MODALIDAD">
      <formula>NOT(ISERROR(SEARCH("MODALIDAD",C213)))</formula>
    </cfRule>
  </conditionalFormatting>
  <conditionalFormatting sqref="C213">
    <cfRule type="containsText" dxfId="418" priority="392" operator="containsText" text="MODALIDAD">
      <formula>NOT(ISERROR(SEARCH("MODALIDAD",C213)))</formula>
    </cfRule>
  </conditionalFormatting>
  <conditionalFormatting sqref="B213">
    <cfRule type="containsText" dxfId="417" priority="391" operator="containsText" text="MODALIDAD">
      <formula>NOT(ISERROR(SEARCH("MODALIDAD",B213)))</formula>
    </cfRule>
  </conditionalFormatting>
  <conditionalFormatting sqref="C214">
    <cfRule type="containsText" dxfId="416" priority="390" operator="containsText" text="MODALIDAD">
      <formula>NOT(ISERROR(SEARCH("MODALIDAD",C214)))</formula>
    </cfRule>
  </conditionalFormatting>
  <conditionalFormatting sqref="C214">
    <cfRule type="containsText" dxfId="415" priority="389" operator="containsText" text="MODALIDAD">
      <formula>NOT(ISERROR(SEARCH("MODALIDAD",C214)))</formula>
    </cfRule>
  </conditionalFormatting>
  <conditionalFormatting sqref="B214">
    <cfRule type="containsText" dxfId="414" priority="388" operator="containsText" text="MODALIDAD">
      <formula>NOT(ISERROR(SEARCH("MODALIDAD",B214)))</formula>
    </cfRule>
  </conditionalFormatting>
  <conditionalFormatting sqref="C215">
    <cfRule type="containsText" dxfId="413" priority="387" operator="containsText" text="MODALIDAD">
      <formula>NOT(ISERROR(SEARCH("MODALIDAD",C215)))</formula>
    </cfRule>
  </conditionalFormatting>
  <conditionalFormatting sqref="C215">
    <cfRule type="containsText" dxfId="412" priority="386" operator="containsText" text="MODALIDAD">
      <formula>NOT(ISERROR(SEARCH("MODALIDAD",C215)))</formula>
    </cfRule>
  </conditionalFormatting>
  <conditionalFormatting sqref="B215">
    <cfRule type="containsText" dxfId="411" priority="385" operator="containsText" text="MODALIDAD">
      <formula>NOT(ISERROR(SEARCH("MODALIDAD",B215)))</formula>
    </cfRule>
  </conditionalFormatting>
  <conditionalFormatting sqref="C216">
    <cfRule type="containsText" dxfId="410" priority="384" operator="containsText" text="MODALIDAD">
      <formula>NOT(ISERROR(SEARCH("MODALIDAD",C216)))</formula>
    </cfRule>
  </conditionalFormatting>
  <conditionalFormatting sqref="C216">
    <cfRule type="containsText" dxfId="409" priority="383" operator="containsText" text="MODALIDAD">
      <formula>NOT(ISERROR(SEARCH("MODALIDAD",C216)))</formula>
    </cfRule>
  </conditionalFormatting>
  <conditionalFormatting sqref="B216">
    <cfRule type="containsText" dxfId="408" priority="382" operator="containsText" text="MODALIDAD">
      <formula>NOT(ISERROR(SEARCH("MODALIDAD",B216)))</formula>
    </cfRule>
  </conditionalFormatting>
  <conditionalFormatting sqref="F216">
    <cfRule type="containsText" dxfId="407" priority="381" operator="containsText" text="MODALIDAD">
      <formula>NOT(ISERROR(SEARCH("MODALIDAD",F216)))</formula>
    </cfRule>
  </conditionalFormatting>
  <conditionalFormatting sqref="C217">
    <cfRule type="containsText" dxfId="406" priority="380" operator="containsText" text="MODALIDAD">
      <formula>NOT(ISERROR(SEARCH("MODALIDAD",C217)))</formula>
    </cfRule>
  </conditionalFormatting>
  <conditionalFormatting sqref="C217">
    <cfRule type="containsText" dxfId="405" priority="379" operator="containsText" text="MODALIDAD">
      <formula>NOT(ISERROR(SEARCH("MODALIDAD",C217)))</formula>
    </cfRule>
  </conditionalFormatting>
  <conditionalFormatting sqref="B217">
    <cfRule type="containsText" dxfId="404" priority="378" operator="containsText" text="MODALIDAD">
      <formula>NOT(ISERROR(SEARCH("MODALIDAD",B217)))</formula>
    </cfRule>
  </conditionalFormatting>
  <conditionalFormatting sqref="C218">
    <cfRule type="containsText" dxfId="403" priority="377" operator="containsText" text="MODALIDAD">
      <formula>NOT(ISERROR(SEARCH("MODALIDAD",C218)))</formula>
    </cfRule>
  </conditionalFormatting>
  <conditionalFormatting sqref="C218">
    <cfRule type="containsText" dxfId="402" priority="376" operator="containsText" text="MODALIDAD">
      <formula>NOT(ISERROR(SEARCH("MODALIDAD",C218)))</formula>
    </cfRule>
  </conditionalFormatting>
  <conditionalFormatting sqref="B218">
    <cfRule type="containsText" dxfId="401" priority="375" operator="containsText" text="MODALIDAD">
      <formula>NOT(ISERROR(SEARCH("MODALIDAD",B218)))</formula>
    </cfRule>
  </conditionalFormatting>
  <conditionalFormatting sqref="C219">
    <cfRule type="containsText" dxfId="400" priority="374" operator="containsText" text="MODALIDAD">
      <formula>NOT(ISERROR(SEARCH("MODALIDAD",C219)))</formula>
    </cfRule>
  </conditionalFormatting>
  <conditionalFormatting sqref="C219">
    <cfRule type="containsText" dxfId="399" priority="373" operator="containsText" text="MODALIDAD">
      <formula>NOT(ISERROR(SEARCH("MODALIDAD",C219)))</formula>
    </cfRule>
  </conditionalFormatting>
  <conditionalFormatting sqref="B219">
    <cfRule type="containsText" dxfId="398" priority="372" operator="containsText" text="MODALIDAD">
      <formula>NOT(ISERROR(SEARCH("MODALIDAD",B219)))</formula>
    </cfRule>
  </conditionalFormatting>
  <conditionalFormatting sqref="C220">
    <cfRule type="containsText" dxfId="397" priority="371" operator="containsText" text="MODALIDAD">
      <formula>NOT(ISERROR(SEARCH("MODALIDAD",C220)))</formula>
    </cfRule>
  </conditionalFormatting>
  <conditionalFormatting sqref="C220">
    <cfRule type="containsText" dxfId="396" priority="370" operator="containsText" text="MODALIDAD">
      <formula>NOT(ISERROR(SEARCH("MODALIDAD",C220)))</formula>
    </cfRule>
  </conditionalFormatting>
  <conditionalFormatting sqref="B220">
    <cfRule type="containsText" dxfId="395" priority="369" operator="containsText" text="MODALIDAD">
      <formula>NOT(ISERROR(SEARCH("MODALIDAD",B220)))</formula>
    </cfRule>
  </conditionalFormatting>
  <conditionalFormatting sqref="F220">
    <cfRule type="containsText" dxfId="394" priority="368" operator="containsText" text="MODALIDAD">
      <formula>NOT(ISERROR(SEARCH("MODALIDAD",F220)))</formula>
    </cfRule>
  </conditionalFormatting>
  <conditionalFormatting sqref="B19">
    <cfRule type="containsText" dxfId="393" priority="367" operator="containsText" text="MODALIDAD">
      <formula>NOT(ISERROR(SEARCH("MODALIDAD",B19)))</formula>
    </cfRule>
  </conditionalFormatting>
  <conditionalFormatting sqref="C19">
    <cfRule type="containsText" dxfId="392" priority="366" operator="containsText" text="MODALIDAD">
      <formula>NOT(ISERROR(SEARCH("MODALIDAD",C19)))</formula>
    </cfRule>
  </conditionalFormatting>
  <conditionalFormatting sqref="E19">
    <cfRule type="containsText" dxfId="391" priority="365" operator="containsText" text="MODALIDAD">
      <formula>NOT(ISERROR(SEARCH("MODALIDAD",E19)))</formula>
    </cfRule>
  </conditionalFormatting>
  <conditionalFormatting sqref="D20">
    <cfRule type="containsText" dxfId="390" priority="364" operator="containsText" text="MODALIDAD">
      <formula>NOT(ISERROR(SEARCH("MODALIDAD",D20)))</formula>
    </cfRule>
  </conditionalFormatting>
  <conditionalFormatting sqref="B20">
    <cfRule type="containsText" dxfId="389" priority="363" operator="containsText" text="MODALIDAD">
      <formula>NOT(ISERROR(SEARCH("MODALIDAD",B20)))</formula>
    </cfRule>
  </conditionalFormatting>
  <conditionalFormatting sqref="C20">
    <cfRule type="containsText" dxfId="388" priority="362" operator="containsText" text="MODALIDAD">
      <formula>NOT(ISERROR(SEARCH("MODALIDAD",C20)))</formula>
    </cfRule>
  </conditionalFormatting>
  <conditionalFormatting sqref="B21:B23">
    <cfRule type="containsText" dxfId="387" priority="361" operator="containsText" text="MODALIDAD">
      <formula>NOT(ISERROR(SEARCH("MODALIDAD",B21)))</formula>
    </cfRule>
  </conditionalFormatting>
  <conditionalFormatting sqref="C21:C23">
    <cfRule type="containsText" dxfId="386" priority="360" operator="containsText" text="MODALIDAD">
      <formula>NOT(ISERROR(SEARCH("MODALIDAD",C21)))</formula>
    </cfRule>
  </conditionalFormatting>
  <conditionalFormatting sqref="E21">
    <cfRule type="containsText" dxfId="385" priority="359" operator="containsText" text="MODALIDAD">
      <formula>NOT(ISERROR(SEARCH("MODALIDAD",E21)))</formula>
    </cfRule>
  </conditionalFormatting>
  <conditionalFormatting sqref="E22">
    <cfRule type="containsText" dxfId="384" priority="358" operator="containsText" text="MODALIDAD">
      <formula>NOT(ISERROR(SEARCH("MODALIDAD",E22)))</formula>
    </cfRule>
  </conditionalFormatting>
  <conditionalFormatting sqref="E23:E25">
    <cfRule type="containsText" dxfId="383" priority="357" operator="containsText" text="MODALIDAD">
      <formula>NOT(ISERROR(SEARCH("MODALIDAD",E23)))</formula>
    </cfRule>
  </conditionalFormatting>
  <conditionalFormatting sqref="E26">
    <cfRule type="containsText" dxfId="382" priority="356" operator="containsText" text="MODALIDAD">
      <formula>NOT(ISERROR(SEARCH("MODALIDAD",E26)))</formula>
    </cfRule>
  </conditionalFormatting>
  <conditionalFormatting sqref="B24:B26">
    <cfRule type="containsText" dxfId="381" priority="355" operator="containsText" text="MODALIDAD">
      <formula>NOT(ISERROR(SEARCH("MODALIDAD",B24)))</formula>
    </cfRule>
  </conditionalFormatting>
  <conditionalFormatting sqref="C24:C26">
    <cfRule type="containsText" dxfId="380" priority="354" operator="containsText" text="MODALIDAD">
      <formula>NOT(ISERROR(SEARCH("MODALIDAD",C24)))</formula>
    </cfRule>
  </conditionalFormatting>
  <conditionalFormatting sqref="D33:F39 D40 F40">
    <cfRule type="containsText" dxfId="379" priority="353" operator="containsText" text="MODALIDAD">
      <formula>NOT(ISERROR(SEARCH("MODALIDAD",D33)))</formula>
    </cfRule>
  </conditionalFormatting>
  <conditionalFormatting sqref="F26:F32">
    <cfRule type="containsText" dxfId="378" priority="352" operator="containsText" text="MODALIDAD">
      <formula>NOT(ISERROR(SEARCH("MODALIDAD",F26)))</formula>
    </cfRule>
  </conditionalFormatting>
  <conditionalFormatting sqref="F22">
    <cfRule type="containsText" dxfId="377" priority="351" operator="containsText" text="MODALIDAD">
      <formula>NOT(ISERROR(SEARCH("MODALIDAD",F22)))</formula>
    </cfRule>
  </conditionalFormatting>
  <conditionalFormatting sqref="E222:F222">
    <cfRule type="containsText" dxfId="376" priority="347" operator="containsText" text="MODALIDAD">
      <formula>NOT(ISERROR(SEARCH("MODALIDAD",E222)))</formula>
    </cfRule>
  </conditionalFormatting>
  <conditionalFormatting sqref="B222:B223">
    <cfRule type="containsText" dxfId="375" priority="350" operator="containsText" text="MODALIDAD">
      <formula>NOT(ISERROR(SEARCH("MODALIDAD",B222)))</formula>
    </cfRule>
  </conditionalFormatting>
  <conditionalFormatting sqref="C222:C223">
    <cfRule type="containsText" dxfId="374" priority="349" operator="containsText" text="MODALIDAD">
      <formula>NOT(ISERROR(SEARCH("MODALIDAD",C222)))</formula>
    </cfRule>
  </conditionalFormatting>
  <conditionalFormatting sqref="C222:C223">
    <cfRule type="containsText" dxfId="373" priority="348" operator="containsText" text="MODALIDAD">
      <formula>NOT(ISERROR(SEARCH("MODALIDAD",C222)))</formula>
    </cfRule>
  </conditionalFormatting>
  <conditionalFormatting sqref="D224:E224 E299:E300 E275:E291 E293:E297 D228 D225 D231:D252">
    <cfRule type="containsText" dxfId="372" priority="340" operator="containsText" text="MODALIDAD">
      <formula>NOT(ISERROR(SEARCH("MODALIDAD",D224)))</formula>
    </cfRule>
  </conditionalFormatting>
  <conditionalFormatting sqref="D223:F223">
    <cfRule type="containsText" dxfId="371" priority="346" operator="containsText" text="MODALIDAD">
      <formula>NOT(ISERROR(SEARCH("MODALIDAD",D223)))</formula>
    </cfRule>
  </conditionalFormatting>
  <conditionalFormatting sqref="H224:H250">
    <cfRule type="cellIs" dxfId="370" priority="345" operator="greaterThan">
      <formula>0</formula>
    </cfRule>
  </conditionalFormatting>
  <conditionalFormatting sqref="I224:I250">
    <cfRule type="cellIs" dxfId="369" priority="344" operator="greaterThan">
      <formula>0</formula>
    </cfRule>
  </conditionalFormatting>
  <conditionalFormatting sqref="J224:J250">
    <cfRule type="cellIs" dxfId="368" priority="343" operator="greaterThan">
      <formula>0</formula>
    </cfRule>
  </conditionalFormatting>
  <conditionalFormatting sqref="K224:K250">
    <cfRule type="cellIs" dxfId="367" priority="342" operator="greaterThan">
      <formula>0</formula>
    </cfRule>
  </conditionalFormatting>
  <conditionalFormatting sqref="L224:L250">
    <cfRule type="cellIs" dxfId="366" priority="341" operator="greaterThan">
      <formula>0</formula>
    </cfRule>
  </conditionalFormatting>
  <conditionalFormatting sqref="D284:D302">
    <cfRule type="containsText" dxfId="365" priority="332" operator="containsText" text="MODALIDAD">
      <formula>NOT(ISERROR(SEARCH("MODALIDAD",D284)))</formula>
    </cfRule>
  </conditionalFormatting>
  <conditionalFormatting sqref="D224:E224 E299:E300 E275:E291 E293:E297 D228 D225 D231:D252">
    <cfRule type="containsText" dxfId="364" priority="339" operator="containsText" text="MODALIDAD">
      <formula>NOT(ISERROR(SEARCH("MODALIDAD",D224)))</formula>
    </cfRule>
  </conditionalFormatting>
  <conditionalFormatting sqref="B224:B225 B274">
    <cfRule type="containsText" dxfId="363" priority="338" operator="containsText" text="MODALIDAD">
      <formula>NOT(ISERROR(SEARCH("MODALIDAD",B224)))</formula>
    </cfRule>
  </conditionalFormatting>
  <conditionalFormatting sqref="C224:C225 C274">
    <cfRule type="containsText" dxfId="362" priority="337" operator="containsText" text="MODALIDAD">
      <formula>NOT(ISERROR(SEARCH("MODALIDAD",C224)))</formula>
    </cfRule>
  </conditionalFormatting>
  <conditionalFormatting sqref="C224:C225 C274">
    <cfRule type="containsText" dxfId="361" priority="336" operator="containsText" text="MODALIDAD">
      <formula>NOT(ISERROR(SEARCH("MODALIDAD",C224)))</formula>
    </cfRule>
  </conditionalFormatting>
  <conditionalFormatting sqref="F224:F256">
    <cfRule type="containsText" dxfId="360" priority="335" operator="containsText" text="MODALIDAD">
      <formula>NOT(ISERROR(SEARCH("MODALIDAD",F224)))</formula>
    </cfRule>
  </conditionalFormatting>
  <conditionalFormatting sqref="E298">
    <cfRule type="containsText" dxfId="359" priority="334" operator="containsText" text="MODALIDAD">
      <formula>NOT(ISERROR(SEARCH("MODALIDAD",E298)))</formula>
    </cfRule>
  </conditionalFormatting>
  <conditionalFormatting sqref="E298">
    <cfRule type="containsText" dxfId="358" priority="333" operator="containsText" text="MODALIDAD">
      <formula>NOT(ISERROR(SEARCH("MODALIDAD",E298)))</formula>
    </cfRule>
  </conditionalFormatting>
  <conditionalFormatting sqref="C275:C301">
    <cfRule type="containsText" dxfId="357" priority="329" operator="containsText" text="MODALIDAD">
      <formula>NOT(ISERROR(SEARCH("MODALIDAD",C275)))</formula>
    </cfRule>
  </conditionalFormatting>
  <conditionalFormatting sqref="C275:C301">
    <cfRule type="containsText" dxfId="356" priority="328" operator="containsText" text="MODALIDAD">
      <formula>NOT(ISERROR(SEARCH("MODALIDAD",C275)))</formula>
    </cfRule>
  </conditionalFormatting>
  <conditionalFormatting sqref="F287">
    <cfRule type="containsText" dxfId="355" priority="327" operator="containsText" text="MODALIDAD">
      <formula>NOT(ISERROR(SEARCH("MODALIDAD",F287)))</formula>
    </cfRule>
  </conditionalFormatting>
  <conditionalFormatting sqref="D284:D302">
    <cfRule type="containsText" dxfId="354" priority="331" operator="containsText" text="MODALIDAD">
      <formula>NOT(ISERROR(SEARCH("MODALIDAD",D284)))</formula>
    </cfRule>
  </conditionalFormatting>
  <conditionalFormatting sqref="B275:B301">
    <cfRule type="containsText" dxfId="353" priority="330" operator="containsText" text="MODALIDAD">
      <formula>NOT(ISERROR(SEARCH("MODALIDAD",B275)))</formula>
    </cfRule>
  </conditionalFormatting>
  <conditionalFormatting sqref="F292">
    <cfRule type="containsText" dxfId="352" priority="326" operator="containsText" text="MODALIDAD">
      <formula>NOT(ISERROR(SEARCH("MODALIDAD",F292)))</formula>
    </cfRule>
  </conditionalFormatting>
  <conditionalFormatting sqref="E292">
    <cfRule type="containsText" dxfId="351" priority="325" operator="containsText" text="MODALIDAD">
      <formula>NOT(ISERROR(SEARCH("MODALIDAD",E292)))</formula>
    </cfRule>
  </conditionalFormatting>
  <conditionalFormatting sqref="E292">
    <cfRule type="containsText" dxfId="350" priority="324" operator="containsText" text="MODALIDAD">
      <formula>NOT(ISERROR(SEARCH("MODALIDAD",E292)))</formula>
    </cfRule>
  </conditionalFormatting>
  <conditionalFormatting sqref="D226:D227">
    <cfRule type="containsText" dxfId="349" priority="323" operator="containsText" text="MODALIDAD">
      <formula>NOT(ISERROR(SEARCH("MODALIDAD",D226)))</formula>
    </cfRule>
  </conditionalFormatting>
  <conditionalFormatting sqref="D226:D227">
    <cfRule type="containsText" dxfId="348" priority="322" operator="containsText" text="MODALIDAD">
      <formula>NOT(ISERROR(SEARCH("MODALIDAD",D226)))</formula>
    </cfRule>
  </conditionalFormatting>
  <conditionalFormatting sqref="B226:B227">
    <cfRule type="containsText" dxfId="347" priority="321" operator="containsText" text="MODALIDAD">
      <formula>NOT(ISERROR(SEARCH("MODALIDAD",B226)))</formula>
    </cfRule>
  </conditionalFormatting>
  <conditionalFormatting sqref="C226:C227">
    <cfRule type="containsText" dxfId="346" priority="320" operator="containsText" text="MODALIDAD">
      <formula>NOT(ISERROR(SEARCH("MODALIDAD",C226)))</formula>
    </cfRule>
  </conditionalFormatting>
  <conditionalFormatting sqref="C226:C227">
    <cfRule type="containsText" dxfId="345" priority="319" operator="containsText" text="MODALIDAD">
      <formula>NOT(ISERROR(SEARCH("MODALIDAD",C226)))</formula>
    </cfRule>
  </conditionalFormatting>
  <conditionalFormatting sqref="B228">
    <cfRule type="containsText" dxfId="344" priority="318" operator="containsText" text="MODALIDAD">
      <formula>NOT(ISERROR(SEARCH("MODALIDAD",B228)))</formula>
    </cfRule>
  </conditionalFormatting>
  <conditionalFormatting sqref="C228">
    <cfRule type="containsText" dxfId="343" priority="317" operator="containsText" text="MODALIDAD">
      <formula>NOT(ISERROR(SEARCH("MODALIDAD",C228)))</formula>
    </cfRule>
  </conditionalFormatting>
  <conditionalFormatting sqref="C228">
    <cfRule type="containsText" dxfId="342" priority="316" operator="containsText" text="MODALIDAD">
      <formula>NOT(ISERROR(SEARCH("MODALIDAD",C228)))</formula>
    </cfRule>
  </conditionalFormatting>
  <conditionalFormatting sqref="E228:E230">
    <cfRule type="containsText" dxfId="341" priority="307" operator="containsText" text="MODALIDAD">
      <formula>NOT(ISERROR(SEARCH("MODALIDAD",E228)))</formula>
    </cfRule>
  </conditionalFormatting>
  <conditionalFormatting sqref="C231">
    <cfRule type="containsText" dxfId="340" priority="315" operator="containsText" text="MODALIDAD">
      <formula>NOT(ISERROR(SEARCH("MODALIDAD",C231)))</formula>
    </cfRule>
  </conditionalFormatting>
  <conditionalFormatting sqref="C231">
    <cfRule type="containsText" dxfId="339" priority="314" operator="containsText" text="MODALIDAD">
      <formula>NOT(ISERROR(SEARCH("MODALIDAD",C231)))</formula>
    </cfRule>
  </conditionalFormatting>
  <conditionalFormatting sqref="D229:D230">
    <cfRule type="containsText" dxfId="338" priority="313" operator="containsText" text="MODALIDAD">
      <formula>NOT(ISERROR(SEARCH("MODALIDAD",D229)))</formula>
    </cfRule>
  </conditionalFormatting>
  <conditionalFormatting sqref="D229:D230">
    <cfRule type="containsText" dxfId="337" priority="312" operator="containsText" text="MODALIDAD">
      <formula>NOT(ISERROR(SEARCH("MODALIDAD",D229)))</formula>
    </cfRule>
  </conditionalFormatting>
  <conditionalFormatting sqref="B229:B230">
    <cfRule type="containsText" dxfId="336" priority="311" operator="containsText" text="MODALIDAD">
      <formula>NOT(ISERROR(SEARCH("MODALIDAD",B229)))</formula>
    </cfRule>
  </conditionalFormatting>
  <conditionalFormatting sqref="C229:C230">
    <cfRule type="containsText" dxfId="335" priority="310" operator="containsText" text="MODALIDAD">
      <formula>NOT(ISERROR(SEARCH("MODALIDAD",C229)))</formula>
    </cfRule>
  </conditionalFormatting>
  <conditionalFormatting sqref="C229:C230">
    <cfRule type="containsText" dxfId="334" priority="309" operator="containsText" text="MODALIDAD">
      <formula>NOT(ISERROR(SEARCH("MODALIDAD",C229)))</formula>
    </cfRule>
  </conditionalFormatting>
  <conditionalFormatting sqref="E228:E230">
    <cfRule type="containsText" dxfId="333" priority="308" operator="containsText" text="MODALIDAD">
      <formula>NOT(ISERROR(SEARCH("MODALIDAD",E228)))</formula>
    </cfRule>
  </conditionalFormatting>
  <conditionalFormatting sqref="E225:E227">
    <cfRule type="containsText" dxfId="332" priority="306" operator="containsText" text="MODALIDAD">
      <formula>NOT(ISERROR(SEARCH("MODALIDAD",E225)))</formula>
    </cfRule>
  </conditionalFormatting>
  <conditionalFormatting sqref="E225:E227">
    <cfRule type="containsText" dxfId="331" priority="305" operator="containsText" text="MODALIDAD">
      <formula>NOT(ISERROR(SEARCH("MODALIDAD",E225)))</formula>
    </cfRule>
  </conditionalFormatting>
  <conditionalFormatting sqref="B40">
    <cfRule type="containsText" dxfId="330" priority="304" operator="containsText" text="MODALIDAD">
      <formula>NOT(ISERROR(SEARCH("MODALIDAD",B40)))</formula>
    </cfRule>
  </conditionalFormatting>
  <conditionalFormatting sqref="C40">
    <cfRule type="containsText" dxfId="329" priority="303" operator="containsText" text="MODALIDAD">
      <formula>NOT(ISERROR(SEARCH("MODALIDAD",C40)))</formula>
    </cfRule>
  </conditionalFormatting>
  <conditionalFormatting sqref="D41 F41">
    <cfRule type="containsText" dxfId="327" priority="302" operator="containsText" text="MODALIDAD">
      <formula>NOT(ISERROR(SEARCH("MODALIDAD",D41)))</formula>
    </cfRule>
  </conditionalFormatting>
  <conditionalFormatting sqref="B41">
    <cfRule type="containsText" dxfId="326" priority="301" operator="containsText" text="MODALIDAD">
      <formula>NOT(ISERROR(SEARCH("MODALIDAD",B41)))</formula>
    </cfRule>
  </conditionalFormatting>
  <conditionalFormatting sqref="C41">
    <cfRule type="containsText" dxfId="325" priority="300" operator="containsText" text="MODALIDAD">
      <formula>NOT(ISERROR(SEARCH("MODALIDAD",C41)))</formula>
    </cfRule>
  </conditionalFormatting>
  <conditionalFormatting sqref="D42 F42:F43">
    <cfRule type="containsText" dxfId="324" priority="299" operator="containsText" text="MODALIDAD">
      <formula>NOT(ISERROR(SEARCH("MODALIDAD",D42)))</formula>
    </cfRule>
  </conditionalFormatting>
  <conditionalFormatting sqref="B42">
    <cfRule type="containsText" dxfId="323" priority="298" operator="containsText" text="MODALIDAD">
      <formula>NOT(ISERROR(SEARCH("MODALIDAD",B42)))</formula>
    </cfRule>
  </conditionalFormatting>
  <conditionalFormatting sqref="C42">
    <cfRule type="containsText" dxfId="322" priority="297" operator="containsText" text="MODALIDAD">
      <formula>NOT(ISERROR(SEARCH("MODALIDAD",C42)))</formula>
    </cfRule>
  </conditionalFormatting>
  <conditionalFormatting sqref="E40:E42">
    <cfRule type="containsText" dxfId="321" priority="296" operator="containsText" text="MODALIDAD">
      <formula>NOT(ISERROR(SEARCH("MODALIDAD",E40)))</formula>
    </cfRule>
  </conditionalFormatting>
  <conditionalFormatting sqref="E40:E42">
    <cfRule type="containsText" dxfId="320" priority="295" operator="containsText" text="MODALIDAD">
      <formula>NOT(ISERROR(SEARCH("MODALIDAD",E40)))</formula>
    </cfRule>
  </conditionalFormatting>
  <conditionalFormatting sqref="B43">
    <cfRule type="containsText" dxfId="319" priority="293" operator="containsText" text="MODALIDAD">
      <formula>NOT(ISERROR(SEARCH("MODALIDAD",B43)))</formula>
    </cfRule>
  </conditionalFormatting>
  <conditionalFormatting sqref="C43">
    <cfRule type="containsText" dxfId="318" priority="292" operator="containsText" text="MODALIDAD">
      <formula>NOT(ISERROR(SEARCH("MODALIDAD",C43)))</formula>
    </cfRule>
  </conditionalFormatting>
  <conditionalFormatting sqref="E43">
    <cfRule type="containsText" dxfId="317" priority="291" operator="containsText" text="MODALIDAD">
      <formula>NOT(ISERROR(SEARCH("MODALIDAD",E43)))</formula>
    </cfRule>
  </conditionalFormatting>
  <conditionalFormatting sqref="E43">
    <cfRule type="containsText" dxfId="316" priority="290" operator="containsText" text="MODALIDAD">
      <formula>NOT(ISERROR(SEARCH("MODALIDAD",E43)))</formula>
    </cfRule>
  </conditionalFormatting>
  <conditionalFormatting sqref="J40:J43">
    <cfRule type="cellIs" dxfId="315" priority="289" operator="greaterThan">
      <formula>0</formula>
    </cfRule>
  </conditionalFormatting>
  <conditionalFormatting sqref="B44">
    <cfRule type="containsText" dxfId="314" priority="288" operator="containsText" text="MODALIDAD">
      <formula>NOT(ISERROR(SEARCH("MODALIDAD",B44)))</formula>
    </cfRule>
  </conditionalFormatting>
  <conditionalFormatting sqref="C44">
    <cfRule type="containsText" dxfId="313" priority="287" operator="containsText" text="MODALIDAD">
      <formula>NOT(ISERROR(SEARCH("MODALIDAD",C44)))</formula>
    </cfRule>
  </conditionalFormatting>
  <conditionalFormatting sqref="E44">
    <cfRule type="containsText" dxfId="312" priority="286" operator="containsText" text="MODALIDAD">
      <formula>NOT(ISERROR(SEARCH("MODALIDAD",E44)))</formula>
    </cfRule>
  </conditionalFormatting>
  <conditionalFormatting sqref="B45:B46">
    <cfRule type="containsText" dxfId="311" priority="285" operator="containsText" text="MODALIDAD">
      <formula>NOT(ISERROR(SEARCH("MODALIDAD",B45)))</formula>
    </cfRule>
  </conditionalFormatting>
  <conditionalFormatting sqref="C45:C46">
    <cfRule type="containsText" dxfId="310" priority="284" operator="containsText" text="MODALIDAD">
      <formula>NOT(ISERROR(SEARCH("MODALIDAD",C45)))</formula>
    </cfRule>
  </conditionalFormatting>
  <conditionalFormatting sqref="E45">
    <cfRule type="containsText" dxfId="309" priority="283" operator="containsText" text="MODALIDAD">
      <formula>NOT(ISERROR(SEARCH("MODALIDAD",E45)))</formula>
    </cfRule>
  </conditionalFormatting>
  <conditionalFormatting sqref="E46">
    <cfRule type="containsText" dxfId="308" priority="282" operator="containsText" text="MODALIDAD">
      <formula>NOT(ISERROR(SEARCH("MODALIDAD",E46)))</formula>
    </cfRule>
  </conditionalFormatting>
  <conditionalFormatting sqref="B47:B48">
    <cfRule type="containsText" dxfId="307" priority="281" operator="containsText" text="MODALIDAD">
      <formula>NOT(ISERROR(SEARCH("MODALIDAD",B47)))</formula>
    </cfRule>
  </conditionalFormatting>
  <conditionalFormatting sqref="C47:C48">
    <cfRule type="containsText" dxfId="306" priority="280" operator="containsText" text="MODALIDAD">
      <formula>NOT(ISERROR(SEARCH("MODALIDAD",C47)))</formula>
    </cfRule>
  </conditionalFormatting>
  <conditionalFormatting sqref="E47">
    <cfRule type="containsText" dxfId="305" priority="279" operator="containsText" text="MODALIDAD">
      <formula>NOT(ISERROR(SEARCH("MODALIDAD",E47)))</formula>
    </cfRule>
  </conditionalFormatting>
  <conditionalFormatting sqref="E48">
    <cfRule type="containsText" dxfId="304" priority="278" operator="containsText" text="MODALIDAD">
      <formula>NOT(ISERROR(SEARCH("MODALIDAD",E48)))</formula>
    </cfRule>
  </conditionalFormatting>
  <conditionalFormatting sqref="B49">
    <cfRule type="containsText" dxfId="303" priority="277" operator="containsText" text="MODALIDAD">
      <formula>NOT(ISERROR(SEARCH("MODALIDAD",B49)))</formula>
    </cfRule>
  </conditionalFormatting>
  <conditionalFormatting sqref="C49">
    <cfRule type="containsText" dxfId="302" priority="276" operator="containsText" text="MODALIDAD">
      <formula>NOT(ISERROR(SEARCH("MODALIDAD",C49)))</formula>
    </cfRule>
  </conditionalFormatting>
  <conditionalFormatting sqref="C62">
    <cfRule type="containsText" dxfId="301" priority="242" operator="containsText" text="MODALIDAD">
      <formula>NOT(ISERROR(SEARCH("MODALIDAD",C62)))</formula>
    </cfRule>
  </conditionalFormatting>
  <conditionalFormatting sqref="B62">
    <cfRule type="containsText" dxfId="300" priority="241" operator="containsText" text="MODALIDAD">
      <formula>NOT(ISERROR(SEARCH("MODALIDAD",B62)))</formula>
    </cfRule>
  </conditionalFormatting>
  <conditionalFormatting sqref="E49">
    <cfRule type="containsText" dxfId="299" priority="275" operator="containsText" text="MODALIDAD">
      <formula>NOT(ISERROR(SEARCH("MODALIDAD",E49)))</formula>
    </cfRule>
  </conditionalFormatting>
  <conditionalFormatting sqref="B50">
    <cfRule type="containsText" dxfId="298" priority="274" operator="containsText" text="MODALIDAD">
      <formula>NOT(ISERROR(SEARCH("MODALIDAD",B50)))</formula>
    </cfRule>
  </conditionalFormatting>
  <conditionalFormatting sqref="C50">
    <cfRule type="containsText" dxfId="297" priority="273" operator="containsText" text="MODALIDAD">
      <formula>NOT(ISERROR(SEARCH("MODALIDAD",C50)))</formula>
    </cfRule>
  </conditionalFormatting>
  <conditionalFormatting sqref="E50">
    <cfRule type="containsText" dxfId="296" priority="272" operator="containsText" text="MODALIDAD">
      <formula>NOT(ISERROR(SEARCH("MODALIDAD",E50)))</formula>
    </cfRule>
  </conditionalFormatting>
  <conditionalFormatting sqref="B51:B55">
    <cfRule type="containsText" dxfId="295" priority="271" operator="containsText" text="MODALIDAD">
      <formula>NOT(ISERROR(SEARCH("MODALIDAD",B51)))</formula>
    </cfRule>
  </conditionalFormatting>
  <conditionalFormatting sqref="C51">
    <cfRule type="containsText" dxfId="294" priority="270" operator="containsText" text="MODALIDAD">
      <formula>NOT(ISERROR(SEARCH("MODALIDAD",C51)))</formula>
    </cfRule>
  </conditionalFormatting>
  <conditionalFormatting sqref="E51">
    <cfRule type="containsText" dxfId="293" priority="269" operator="containsText" text="MODALIDAD">
      <formula>NOT(ISERROR(SEARCH("MODALIDAD",E51)))</formula>
    </cfRule>
  </conditionalFormatting>
  <conditionalFormatting sqref="C52">
    <cfRule type="containsText" dxfId="292" priority="268" operator="containsText" text="MODALIDAD">
      <formula>NOT(ISERROR(SEARCH("MODALIDAD",C52)))</formula>
    </cfRule>
  </conditionalFormatting>
  <conditionalFormatting sqref="E52">
    <cfRule type="containsText" dxfId="291" priority="267" operator="containsText" text="MODALIDAD">
      <formula>NOT(ISERROR(SEARCH("MODALIDAD",E52)))</formula>
    </cfRule>
  </conditionalFormatting>
  <conditionalFormatting sqref="E53">
    <cfRule type="containsText" dxfId="290" priority="266" operator="containsText" text="MODALIDAD">
      <formula>NOT(ISERROR(SEARCH("MODALIDAD",E53)))</formula>
    </cfRule>
  </conditionalFormatting>
  <conditionalFormatting sqref="E54">
    <cfRule type="containsText" dxfId="289" priority="265" operator="containsText" text="MODALIDAD">
      <formula>NOT(ISERROR(SEARCH("MODALIDAD",E54)))</formula>
    </cfRule>
  </conditionalFormatting>
  <conditionalFormatting sqref="E55">
    <cfRule type="containsText" dxfId="288" priority="264" operator="containsText" text="MODALIDAD">
      <formula>NOT(ISERROR(SEARCH("MODALIDAD",E55)))</formula>
    </cfRule>
  </conditionalFormatting>
  <conditionalFormatting sqref="C56">
    <cfRule type="containsText" dxfId="287" priority="263" operator="containsText" text="MODALIDAD">
      <formula>NOT(ISERROR(SEARCH("MODALIDAD",C56)))</formula>
    </cfRule>
  </conditionalFormatting>
  <conditionalFormatting sqref="B56">
    <cfRule type="containsText" dxfId="286" priority="262" operator="containsText" text="MODALIDAD">
      <formula>NOT(ISERROR(SEARCH("MODALIDAD",B56)))</formula>
    </cfRule>
  </conditionalFormatting>
  <conditionalFormatting sqref="D56">
    <cfRule type="containsText" dxfId="285" priority="261" operator="containsText" text="MODALIDAD">
      <formula>NOT(ISERROR(SEARCH("MODALIDAD",D56)))</formula>
    </cfRule>
  </conditionalFormatting>
  <conditionalFormatting sqref="E56">
    <cfRule type="containsText" dxfId="284" priority="260" operator="containsText" text="MODALIDAD">
      <formula>NOT(ISERROR(SEARCH("MODALIDAD",E56)))</formula>
    </cfRule>
  </conditionalFormatting>
  <conditionalFormatting sqref="C57">
    <cfRule type="containsText" dxfId="283" priority="259" operator="containsText" text="MODALIDAD">
      <formula>NOT(ISERROR(SEARCH("MODALIDAD",C57)))</formula>
    </cfRule>
  </conditionalFormatting>
  <conditionalFormatting sqref="B57">
    <cfRule type="containsText" dxfId="282" priority="258" operator="containsText" text="MODALIDAD">
      <formula>NOT(ISERROR(SEARCH("MODALIDAD",B57)))</formula>
    </cfRule>
  </conditionalFormatting>
  <conditionalFormatting sqref="C58">
    <cfRule type="containsText" dxfId="281" priority="257" operator="containsText" text="MODALIDAD">
      <formula>NOT(ISERROR(SEARCH("MODALIDAD",C58)))</formula>
    </cfRule>
  </conditionalFormatting>
  <conditionalFormatting sqref="B58">
    <cfRule type="containsText" dxfId="280" priority="256" operator="containsText" text="MODALIDAD">
      <formula>NOT(ISERROR(SEARCH("MODALIDAD",B58)))</formula>
    </cfRule>
  </conditionalFormatting>
  <conditionalFormatting sqref="E57">
    <cfRule type="containsText" dxfId="279" priority="255" operator="containsText" text="MODALIDAD">
      <formula>NOT(ISERROR(SEARCH("MODALIDAD",E57)))</formula>
    </cfRule>
  </conditionalFormatting>
  <conditionalFormatting sqref="E58">
    <cfRule type="containsText" dxfId="278" priority="254" operator="containsText" text="MODALIDAD">
      <formula>NOT(ISERROR(SEARCH("MODALIDAD",E58)))</formula>
    </cfRule>
  </conditionalFormatting>
  <conditionalFormatting sqref="C59">
    <cfRule type="containsText" dxfId="277" priority="253" operator="containsText" text="MODALIDAD">
      <formula>NOT(ISERROR(SEARCH("MODALIDAD",C59)))</formula>
    </cfRule>
  </conditionalFormatting>
  <conditionalFormatting sqref="B59">
    <cfRule type="containsText" dxfId="276" priority="252" operator="containsText" text="MODALIDAD">
      <formula>NOT(ISERROR(SEARCH("MODALIDAD",B59)))</formula>
    </cfRule>
  </conditionalFormatting>
  <conditionalFormatting sqref="E59">
    <cfRule type="containsText" dxfId="275" priority="251" operator="containsText" text="MODALIDAD">
      <formula>NOT(ISERROR(SEARCH("MODALIDAD",E59)))</formula>
    </cfRule>
  </conditionalFormatting>
  <conditionalFormatting sqref="C60">
    <cfRule type="containsText" dxfId="274" priority="250" operator="containsText" text="MODALIDAD">
      <formula>NOT(ISERROR(SEARCH("MODALIDAD",C60)))</formula>
    </cfRule>
  </conditionalFormatting>
  <conditionalFormatting sqref="B60">
    <cfRule type="containsText" dxfId="273" priority="249" operator="containsText" text="MODALIDAD">
      <formula>NOT(ISERROR(SEARCH("MODALIDAD",B60)))</formula>
    </cfRule>
  </conditionalFormatting>
  <conditionalFormatting sqref="E60">
    <cfRule type="containsText" dxfId="272" priority="248" operator="containsText" text="MODALIDAD">
      <formula>NOT(ISERROR(SEARCH("MODALIDAD",E60)))</formula>
    </cfRule>
  </conditionalFormatting>
  <conditionalFormatting sqref="C61">
    <cfRule type="containsText" dxfId="271" priority="247" operator="containsText" text="MODALIDAD">
      <formula>NOT(ISERROR(SEARCH("MODALIDAD",C61)))</formula>
    </cfRule>
  </conditionalFormatting>
  <conditionalFormatting sqref="B61">
    <cfRule type="containsText" dxfId="270" priority="246" operator="containsText" text="MODALIDAD">
      <formula>NOT(ISERROR(SEARCH("MODALIDAD",B61)))</formula>
    </cfRule>
  </conditionalFormatting>
  <conditionalFormatting sqref="E61:E62">
    <cfRule type="containsText" dxfId="269" priority="245" operator="containsText" text="MODALIDAD">
      <formula>NOT(ISERROR(SEARCH("MODALIDAD",E61)))</formula>
    </cfRule>
  </conditionalFormatting>
  <conditionalFormatting sqref="E61:E62">
    <cfRule type="containsText" dxfId="268" priority="244" operator="containsText" text="MODALIDAD">
      <formula>NOT(ISERROR(SEARCH("MODALIDAD",E61)))</formula>
    </cfRule>
  </conditionalFormatting>
  <conditionalFormatting sqref="E231:E250">
    <cfRule type="containsText" dxfId="266" priority="240" operator="containsText" text="MODALIDAD">
      <formula>NOT(ISERROR(SEARCH("MODALIDAD",E231)))</formula>
    </cfRule>
  </conditionalFormatting>
  <conditionalFormatting sqref="E231:E250">
    <cfRule type="containsText" dxfId="265" priority="239" operator="containsText" text="MODALIDAD">
      <formula>NOT(ISERROR(SEARCH("MODALIDAD",E231)))</formula>
    </cfRule>
  </conditionalFormatting>
  <conditionalFormatting sqref="B231">
    <cfRule type="containsText" dxfId="264" priority="238" operator="containsText" text="MODALIDAD">
      <formula>NOT(ISERROR(SEARCH("MODALIDAD",B231)))</formula>
    </cfRule>
  </conditionalFormatting>
  <conditionalFormatting sqref="C232:C256">
    <cfRule type="containsText" dxfId="263" priority="237" operator="containsText" text="MODALIDAD">
      <formula>NOT(ISERROR(SEARCH("MODALIDAD",C232)))</formula>
    </cfRule>
  </conditionalFormatting>
  <conditionalFormatting sqref="C232:C256">
    <cfRule type="containsText" dxfId="262" priority="236" operator="containsText" text="MODALIDAD">
      <formula>NOT(ISERROR(SEARCH("MODALIDAD",C232)))</formula>
    </cfRule>
  </conditionalFormatting>
  <conditionalFormatting sqref="B232:B250">
    <cfRule type="containsText" dxfId="261" priority="235" operator="containsText" text="MODALIDAD">
      <formula>NOT(ISERROR(SEARCH("MODALIDAD",B232)))</formula>
    </cfRule>
  </conditionalFormatting>
  <conditionalFormatting sqref="C149">
    <cfRule type="containsText" dxfId="260" priority="232" operator="containsText" text="MODALIDAD">
      <formula>NOT(ISERROR(SEARCH("MODALIDAD",C149)))</formula>
    </cfRule>
  </conditionalFormatting>
  <conditionalFormatting sqref="B149">
    <cfRule type="containsText" dxfId="259" priority="234" operator="containsText" text="MODALIDAD">
      <formula>NOT(ISERROR(SEARCH("MODALIDAD",B149)))</formula>
    </cfRule>
  </conditionalFormatting>
  <conditionalFormatting sqref="C149">
    <cfRule type="containsText" dxfId="258" priority="233" operator="containsText" text="MODALIDAD">
      <formula>NOT(ISERROR(SEARCH("MODALIDAD",C149)))</formula>
    </cfRule>
  </conditionalFormatting>
  <conditionalFormatting sqref="E27:E31">
    <cfRule type="containsText" dxfId="257" priority="231" operator="containsText" text="MODALIDAD">
      <formula>NOT(ISERROR(SEARCH("MODALIDAD",E27)))</formula>
    </cfRule>
  </conditionalFormatting>
  <conditionalFormatting sqref="E27:E31">
    <cfRule type="containsText" dxfId="256" priority="230" operator="containsText" text="MODALIDAD">
      <formula>NOT(ISERROR(SEARCH("MODALIDAD",E27)))</formula>
    </cfRule>
  </conditionalFormatting>
  <conditionalFormatting sqref="B27">
    <cfRule type="containsText" dxfId="255" priority="229" operator="containsText" text="MODALIDAD">
      <formula>NOT(ISERROR(SEARCH("MODALIDAD",B27)))</formula>
    </cfRule>
  </conditionalFormatting>
  <conditionalFormatting sqref="C27">
    <cfRule type="containsText" dxfId="254" priority="228" operator="containsText" text="MODALIDAD">
      <formula>NOT(ISERROR(SEARCH("MODALIDAD",C27)))</formula>
    </cfRule>
  </conditionalFormatting>
  <conditionalFormatting sqref="B28:B31">
    <cfRule type="containsText" dxfId="253" priority="227" operator="containsText" text="MODALIDAD">
      <formula>NOT(ISERROR(SEARCH("MODALIDAD",B28)))</formula>
    </cfRule>
  </conditionalFormatting>
  <conditionalFormatting sqref="C28:C31">
    <cfRule type="containsText" dxfId="252" priority="226" operator="containsText" text="MODALIDAD">
      <formula>NOT(ISERROR(SEARCH("MODALIDAD",C28)))</formula>
    </cfRule>
  </conditionalFormatting>
  <conditionalFormatting sqref="E32">
    <cfRule type="containsText" dxfId="251" priority="222" operator="containsText" text="MODALIDAD">
      <formula>NOT(ISERROR(SEARCH("MODALIDAD",E32)))</formula>
    </cfRule>
  </conditionalFormatting>
  <conditionalFormatting sqref="B32">
    <cfRule type="containsText" dxfId="250" priority="225" operator="containsText" text="MODALIDAD">
      <formula>NOT(ISERROR(SEARCH("MODALIDAD",B32)))</formula>
    </cfRule>
  </conditionalFormatting>
  <conditionalFormatting sqref="E160">
    <cfRule type="containsText" dxfId="249" priority="221" operator="containsText" text="MODALIDAD">
      <formula>NOT(ISERROR(SEARCH("MODALIDAD",E160)))</formula>
    </cfRule>
  </conditionalFormatting>
  <conditionalFormatting sqref="C32">
    <cfRule type="containsText" dxfId="248" priority="224" operator="containsText" text="MODALIDAD">
      <formula>NOT(ISERROR(SEARCH("MODALIDAD",C32)))</formula>
    </cfRule>
  </conditionalFormatting>
  <conditionalFormatting sqref="E32">
    <cfRule type="containsText" dxfId="247" priority="223" operator="containsText" text="MODALIDAD">
      <formula>NOT(ISERROR(SEARCH("MODALIDAD",E32)))</formula>
    </cfRule>
  </conditionalFormatting>
  <conditionalFormatting sqref="E162">
    <cfRule type="containsText" dxfId="246" priority="212" operator="containsText" text="MODALIDAD">
      <formula>NOT(ISERROR(SEARCH("MODALIDAD",E162)))</formula>
    </cfRule>
  </conditionalFormatting>
  <conditionalFormatting sqref="E162">
    <cfRule type="containsText" dxfId="245" priority="211" operator="containsText" text="MODALIDAD">
      <formula>NOT(ISERROR(SEARCH("MODALIDAD",E162)))</formula>
    </cfRule>
  </conditionalFormatting>
  <conditionalFormatting sqref="E160">
    <cfRule type="containsText" dxfId="244" priority="220" operator="containsText" text="MODALIDAD">
      <formula>NOT(ISERROR(SEARCH("MODALIDAD",E160)))</formula>
    </cfRule>
  </conditionalFormatting>
  <conditionalFormatting sqref="E161">
    <cfRule type="containsText" dxfId="243" priority="219" operator="containsText" text="MODALIDAD">
      <formula>NOT(ISERROR(SEARCH("MODALIDAD",E161)))</formula>
    </cfRule>
  </conditionalFormatting>
  <conditionalFormatting sqref="E161">
    <cfRule type="containsText" dxfId="242" priority="218" operator="containsText" text="MODALIDAD">
      <formula>NOT(ISERROR(SEARCH("MODALIDAD",E161)))</formula>
    </cfRule>
  </conditionalFormatting>
  <conditionalFormatting sqref="C150">
    <cfRule type="containsText" dxfId="241" priority="217" operator="containsText" text="MODALIDAD">
      <formula>NOT(ISERROR(SEARCH("MODALIDAD",C150)))</formula>
    </cfRule>
  </conditionalFormatting>
  <conditionalFormatting sqref="F150">
    <cfRule type="containsText" dxfId="240" priority="216" operator="containsText" text="MODALIDAD">
      <formula>NOT(ISERROR(SEARCH("MODALIDAD",F150)))</formula>
    </cfRule>
  </conditionalFormatting>
  <conditionalFormatting sqref="D150:F150">
    <cfRule type="containsText" dxfId="239" priority="215" operator="containsText" text="MODALIDAD">
      <formula>NOT(ISERROR(SEARCH("MODALIDAD",D150)))</formula>
    </cfRule>
  </conditionalFormatting>
  <conditionalFormatting sqref="D150:E150">
    <cfRule type="containsText" dxfId="238" priority="214" operator="containsText" text="MODALIDAD">
      <formula>NOT(ISERROR(SEARCH("MODALIDAD",D150)))</formula>
    </cfRule>
  </conditionalFormatting>
  <conditionalFormatting sqref="B150">
    <cfRule type="containsText" dxfId="237" priority="213" operator="containsText" text="MODALIDAD">
      <formula>NOT(ISERROR(SEARCH("MODALIDAD",B150)))</formula>
    </cfRule>
  </conditionalFormatting>
  <conditionalFormatting sqref="E163">
    <cfRule type="containsText" dxfId="236" priority="210" operator="containsText" text="MODALIDAD">
      <formula>NOT(ISERROR(SEARCH("MODALIDAD",E163)))</formula>
    </cfRule>
  </conditionalFormatting>
  <conditionalFormatting sqref="E163">
    <cfRule type="containsText" dxfId="235" priority="209" operator="containsText" text="MODALIDAD">
      <formula>NOT(ISERROR(SEARCH("MODALIDAD",E163)))</formula>
    </cfRule>
  </conditionalFormatting>
  <conditionalFormatting sqref="E164">
    <cfRule type="containsText" dxfId="234" priority="208" operator="containsText" text="MODALIDAD">
      <formula>NOT(ISERROR(SEARCH("MODALIDAD",E164)))</formula>
    </cfRule>
  </conditionalFormatting>
  <conditionalFormatting sqref="E164">
    <cfRule type="containsText" dxfId="233" priority="207" operator="containsText" text="MODALIDAD">
      <formula>NOT(ISERROR(SEARCH("MODALIDAD",E164)))</formula>
    </cfRule>
  </conditionalFormatting>
  <conditionalFormatting sqref="E165">
    <cfRule type="containsText" dxfId="232" priority="206" operator="containsText" text="MODALIDAD">
      <formula>NOT(ISERROR(SEARCH("MODALIDAD",E165)))</formula>
    </cfRule>
  </conditionalFormatting>
  <conditionalFormatting sqref="E165">
    <cfRule type="containsText" dxfId="231" priority="205" operator="containsText" text="MODALIDAD">
      <formula>NOT(ISERROR(SEARCH("MODALIDAD",E165)))</formula>
    </cfRule>
  </conditionalFormatting>
  <conditionalFormatting sqref="B251:B256">
    <cfRule type="containsText" dxfId="230" priority="204" operator="containsText" text="MODALIDAD">
      <formula>NOT(ISERROR(SEARCH("MODALIDAD",B251)))</formula>
    </cfRule>
  </conditionalFormatting>
  <conditionalFormatting sqref="E251">
    <cfRule type="containsText" dxfId="229" priority="203" operator="containsText" text="MODALIDAD">
      <formula>NOT(ISERROR(SEARCH("MODALIDAD",E251)))</formula>
    </cfRule>
  </conditionalFormatting>
  <conditionalFormatting sqref="E251">
    <cfRule type="containsText" dxfId="228" priority="202" operator="containsText" text="MODALIDAD">
      <formula>NOT(ISERROR(SEARCH("MODALIDAD",E251)))</formula>
    </cfRule>
  </conditionalFormatting>
  <conditionalFormatting sqref="E252">
    <cfRule type="containsText" dxfId="227" priority="201" operator="containsText" text="MODALIDAD">
      <formula>NOT(ISERROR(SEARCH("MODALIDAD",E252)))</formula>
    </cfRule>
  </conditionalFormatting>
  <conditionalFormatting sqref="E252">
    <cfRule type="containsText" dxfId="226" priority="200" operator="containsText" text="MODALIDAD">
      <formula>NOT(ISERROR(SEARCH("MODALIDAD",E252)))</formula>
    </cfRule>
  </conditionalFormatting>
  <conditionalFormatting sqref="C258">
    <cfRule type="containsText" dxfId="225" priority="199" operator="containsText" text="MODALIDAD">
      <formula>NOT(ISERROR(SEARCH("MODALIDAD",C258)))</formula>
    </cfRule>
  </conditionalFormatting>
  <conditionalFormatting sqref="C258">
    <cfRule type="containsText" dxfId="224" priority="198" operator="containsText" text="MODALIDAD">
      <formula>NOT(ISERROR(SEARCH("MODALIDAD",C258)))</formula>
    </cfRule>
  </conditionalFormatting>
  <conditionalFormatting sqref="B258">
    <cfRule type="containsText" dxfId="223" priority="197" operator="containsText" text="MODALIDAD">
      <formula>NOT(ISERROR(SEARCH("MODALIDAD",B258)))</formula>
    </cfRule>
  </conditionalFormatting>
  <conditionalFormatting sqref="D257">
    <cfRule type="containsText" dxfId="222" priority="196" operator="containsText" text="MODALIDAD">
      <formula>NOT(ISERROR(SEARCH("MODALIDAD",D257)))</formula>
    </cfRule>
  </conditionalFormatting>
  <conditionalFormatting sqref="C257">
    <cfRule type="containsText" dxfId="221" priority="195" operator="containsText" text="MODALIDAD">
      <formula>NOT(ISERROR(SEARCH("MODALIDAD",C257)))</formula>
    </cfRule>
  </conditionalFormatting>
  <conditionalFormatting sqref="C257">
    <cfRule type="containsText" dxfId="220" priority="194" operator="containsText" text="MODALIDAD">
      <formula>NOT(ISERROR(SEARCH("MODALIDAD",C257)))</formula>
    </cfRule>
  </conditionalFormatting>
  <conditionalFormatting sqref="B257">
    <cfRule type="containsText" dxfId="219" priority="193" operator="containsText" text="MODALIDAD">
      <formula>NOT(ISERROR(SEARCH("MODALIDAD",B257)))</formula>
    </cfRule>
  </conditionalFormatting>
  <conditionalFormatting sqref="F257">
    <cfRule type="containsText" dxfId="218" priority="192" operator="containsText" text="MODALIDAD">
      <formula>NOT(ISERROR(SEARCH("MODALIDAD",F257)))</formula>
    </cfRule>
  </conditionalFormatting>
  <conditionalFormatting sqref="E257:E258">
    <cfRule type="containsText" dxfId="217" priority="191" operator="containsText" text="MODALIDAD">
      <formula>NOT(ISERROR(SEARCH("MODALIDAD",E257)))</formula>
    </cfRule>
  </conditionalFormatting>
  <conditionalFormatting sqref="E257:E258">
    <cfRule type="containsText" dxfId="216" priority="190" operator="containsText" text="MODALIDAD">
      <formula>NOT(ISERROR(SEARCH("MODALIDAD",E257)))</formula>
    </cfRule>
  </conditionalFormatting>
  <conditionalFormatting sqref="C259">
    <cfRule type="containsText" dxfId="215" priority="189" operator="containsText" text="MODALIDAD">
      <formula>NOT(ISERROR(SEARCH("MODALIDAD",C259)))</formula>
    </cfRule>
  </conditionalFormatting>
  <conditionalFormatting sqref="C259">
    <cfRule type="containsText" dxfId="214" priority="188" operator="containsText" text="MODALIDAD">
      <formula>NOT(ISERROR(SEARCH("MODALIDAD",C259)))</formula>
    </cfRule>
  </conditionalFormatting>
  <conditionalFormatting sqref="B259">
    <cfRule type="containsText" dxfId="213" priority="187" operator="containsText" text="MODALIDAD">
      <formula>NOT(ISERROR(SEARCH("MODALIDAD",B259)))</formula>
    </cfRule>
  </conditionalFormatting>
  <conditionalFormatting sqref="C260">
    <cfRule type="containsText" dxfId="212" priority="186" operator="containsText" text="MODALIDAD">
      <formula>NOT(ISERROR(SEARCH("MODALIDAD",C260)))</formula>
    </cfRule>
  </conditionalFormatting>
  <conditionalFormatting sqref="C260">
    <cfRule type="containsText" dxfId="211" priority="185" operator="containsText" text="MODALIDAD">
      <formula>NOT(ISERROR(SEARCH("MODALIDAD",C260)))</formula>
    </cfRule>
  </conditionalFormatting>
  <conditionalFormatting sqref="B260">
    <cfRule type="containsText" dxfId="210" priority="184" operator="containsText" text="MODALIDAD">
      <formula>NOT(ISERROR(SEARCH("MODALIDAD",B260)))</formula>
    </cfRule>
  </conditionalFormatting>
  <conditionalFormatting sqref="D261:D265">
    <cfRule type="containsText" dxfId="209" priority="183" operator="containsText" text="MODALIDAD">
      <formula>NOT(ISERROR(SEARCH("MODALIDAD",D261)))</formula>
    </cfRule>
  </conditionalFormatting>
  <conditionalFormatting sqref="C261:C264">
    <cfRule type="containsText" dxfId="208" priority="182" operator="containsText" text="MODALIDAD">
      <formula>NOT(ISERROR(SEARCH("MODALIDAD",C261)))</formula>
    </cfRule>
  </conditionalFormatting>
  <conditionalFormatting sqref="C261:C264">
    <cfRule type="containsText" dxfId="207" priority="181" operator="containsText" text="MODALIDAD">
      <formula>NOT(ISERROR(SEARCH("MODALIDAD",C261)))</formula>
    </cfRule>
  </conditionalFormatting>
  <conditionalFormatting sqref="B261:B264">
    <cfRule type="containsText" dxfId="206" priority="180" operator="containsText" text="MODALIDAD">
      <formula>NOT(ISERROR(SEARCH("MODALIDAD",B261)))</formula>
    </cfRule>
  </conditionalFormatting>
  <conditionalFormatting sqref="E260:E264">
    <cfRule type="containsText" dxfId="205" priority="179" operator="containsText" text="MODALIDAD">
      <formula>NOT(ISERROR(SEARCH("MODALIDAD",E260)))</formula>
    </cfRule>
  </conditionalFormatting>
  <conditionalFormatting sqref="E260:E264">
    <cfRule type="containsText" dxfId="204" priority="178" operator="containsText" text="MODALIDAD">
      <formula>NOT(ISERROR(SEARCH("MODALIDAD",E260)))</formula>
    </cfRule>
  </conditionalFormatting>
  <conditionalFormatting sqref="C265">
    <cfRule type="containsText" dxfId="203" priority="177" operator="containsText" text="MODALIDAD">
      <formula>NOT(ISERROR(SEARCH("MODALIDAD",C265)))</formula>
    </cfRule>
  </conditionalFormatting>
  <conditionalFormatting sqref="C265">
    <cfRule type="containsText" dxfId="202" priority="176" operator="containsText" text="MODALIDAD">
      <formula>NOT(ISERROR(SEARCH("MODALIDAD",C265)))</formula>
    </cfRule>
  </conditionalFormatting>
  <conditionalFormatting sqref="B265">
    <cfRule type="containsText" dxfId="201" priority="175" operator="containsText" text="MODALIDAD">
      <formula>NOT(ISERROR(SEARCH("MODALIDAD",B265)))</formula>
    </cfRule>
  </conditionalFormatting>
  <conditionalFormatting sqref="D266:D269">
    <cfRule type="containsText" dxfId="200" priority="174" operator="containsText" text="MODALIDAD">
      <formula>NOT(ISERROR(SEARCH("MODALIDAD",D266)))</formula>
    </cfRule>
  </conditionalFormatting>
  <conditionalFormatting sqref="C266:C267">
    <cfRule type="containsText" dxfId="199" priority="173" operator="containsText" text="MODALIDAD">
      <formula>NOT(ISERROR(SEARCH("MODALIDAD",C266)))</formula>
    </cfRule>
  </conditionalFormatting>
  <conditionalFormatting sqref="C266:C267">
    <cfRule type="containsText" dxfId="198" priority="172" operator="containsText" text="MODALIDAD">
      <formula>NOT(ISERROR(SEARCH("MODALIDAD",C266)))</formula>
    </cfRule>
  </conditionalFormatting>
  <conditionalFormatting sqref="B266:B267">
    <cfRule type="containsText" dxfId="197" priority="171" operator="containsText" text="MODALIDAD">
      <formula>NOT(ISERROR(SEARCH("MODALIDAD",B266)))</formula>
    </cfRule>
  </conditionalFormatting>
  <conditionalFormatting sqref="E265:E268">
    <cfRule type="containsText" dxfId="196" priority="170" operator="containsText" text="MODALIDAD">
      <formula>NOT(ISERROR(SEARCH("MODALIDAD",E265)))</formula>
    </cfRule>
  </conditionalFormatting>
  <conditionalFormatting sqref="E265:E268">
    <cfRule type="containsText" dxfId="195" priority="169" operator="containsText" text="MODALIDAD">
      <formula>NOT(ISERROR(SEARCH("MODALIDAD",E265)))</formula>
    </cfRule>
  </conditionalFormatting>
  <conditionalFormatting sqref="C268">
    <cfRule type="containsText" dxfId="194" priority="168" operator="containsText" text="MODALIDAD">
      <formula>NOT(ISERROR(SEARCH("MODALIDAD",C268)))</formula>
    </cfRule>
  </conditionalFormatting>
  <conditionalFormatting sqref="C268">
    <cfRule type="containsText" dxfId="193" priority="167" operator="containsText" text="MODALIDAD">
      <formula>NOT(ISERROR(SEARCH("MODALIDAD",C268)))</formula>
    </cfRule>
  </conditionalFormatting>
  <conditionalFormatting sqref="B268">
    <cfRule type="containsText" dxfId="192" priority="166" operator="containsText" text="MODALIDAD">
      <formula>NOT(ISERROR(SEARCH("MODALIDAD",B268)))</formula>
    </cfRule>
  </conditionalFormatting>
  <conditionalFormatting sqref="C269:C270">
    <cfRule type="containsText" dxfId="191" priority="165" operator="containsText" text="MODALIDAD">
      <formula>NOT(ISERROR(SEARCH("MODALIDAD",C269)))</formula>
    </cfRule>
  </conditionalFormatting>
  <conditionalFormatting sqref="C269:C270">
    <cfRule type="containsText" dxfId="190" priority="164" operator="containsText" text="MODALIDAD">
      <formula>NOT(ISERROR(SEARCH("MODALIDAD",C269)))</formula>
    </cfRule>
  </conditionalFormatting>
  <conditionalFormatting sqref="B269:B270">
    <cfRule type="containsText" dxfId="189" priority="163" operator="containsText" text="MODALIDAD">
      <formula>NOT(ISERROR(SEARCH("MODALIDAD",B269)))</formula>
    </cfRule>
  </conditionalFormatting>
  <conditionalFormatting sqref="E269">
    <cfRule type="containsText" dxfId="188" priority="162" operator="containsText" text="MODALIDAD">
      <formula>NOT(ISERROR(SEARCH("MODALIDAD",E269)))</formula>
    </cfRule>
  </conditionalFormatting>
  <conditionalFormatting sqref="D271">
    <cfRule type="containsText" dxfId="187" priority="161" operator="containsText" text="MODALIDAD">
      <formula>NOT(ISERROR(SEARCH("MODALIDAD",D271)))</formula>
    </cfRule>
  </conditionalFormatting>
  <conditionalFormatting sqref="C271">
    <cfRule type="containsText" dxfId="186" priority="160" operator="containsText" text="MODALIDAD">
      <formula>NOT(ISERROR(SEARCH("MODALIDAD",C271)))</formula>
    </cfRule>
  </conditionalFormatting>
  <conditionalFormatting sqref="C271">
    <cfRule type="containsText" dxfId="185" priority="159" operator="containsText" text="MODALIDAD">
      <formula>NOT(ISERROR(SEARCH("MODALIDAD",C271)))</formula>
    </cfRule>
  </conditionalFormatting>
  <conditionalFormatting sqref="B271">
    <cfRule type="containsText" dxfId="184" priority="158" operator="containsText" text="MODALIDAD">
      <formula>NOT(ISERROR(SEARCH("MODALIDAD",B271)))</formula>
    </cfRule>
  </conditionalFormatting>
  <conditionalFormatting sqref="B272:B273">
    <cfRule type="containsText" dxfId="183" priority="157" operator="containsText" text="MODALIDAD">
      <formula>NOT(ISERROR(SEARCH("MODALIDAD",B272)))</formula>
    </cfRule>
  </conditionalFormatting>
  <conditionalFormatting sqref="B195">
    <cfRule type="containsText" dxfId="182" priority="156" operator="containsText" text="MODALIDAD">
      <formula>NOT(ISERROR(SEARCH("MODALIDAD",B195)))</formula>
    </cfRule>
  </conditionalFormatting>
  <conditionalFormatting sqref="D196:D198">
    <cfRule type="containsText" dxfId="181" priority="155" operator="containsText" text="MODALIDAD">
      <formula>NOT(ISERROR(SEARCH("MODALIDAD",D196)))</formula>
    </cfRule>
  </conditionalFormatting>
  <conditionalFormatting sqref="C196:C198">
    <cfRule type="containsText" dxfId="180" priority="154" operator="containsText" text="MODALIDAD">
      <formula>NOT(ISERROR(SEARCH("MODALIDAD",C196)))</formula>
    </cfRule>
  </conditionalFormatting>
  <conditionalFormatting sqref="B196:B198">
    <cfRule type="containsText" dxfId="179" priority="153" operator="containsText" text="MODALIDAD">
      <formula>NOT(ISERROR(SEARCH("MODALIDAD",B196)))</formula>
    </cfRule>
  </conditionalFormatting>
  <conditionalFormatting sqref="E195:E198">
    <cfRule type="containsText" dxfId="178" priority="152" operator="containsText" text="MODALIDAD">
      <formula>NOT(ISERROR(SEARCH("MODALIDAD",E195)))</formula>
    </cfRule>
  </conditionalFormatting>
  <conditionalFormatting sqref="E195:E198">
    <cfRule type="containsText" dxfId="177" priority="151" operator="containsText" text="MODALIDAD">
      <formula>NOT(ISERROR(SEARCH("MODALIDAD",E195)))</formula>
    </cfRule>
  </conditionalFormatting>
  <conditionalFormatting sqref="I195:I198">
    <cfRule type="cellIs" dxfId="176" priority="150" operator="greaterThan">
      <formula>0</formula>
    </cfRule>
  </conditionalFormatting>
  <conditionalFormatting sqref="E210">
    <cfRule type="containsText" dxfId="175" priority="133" operator="containsText" text="MODALIDAD">
      <formula>NOT(ISERROR(SEARCH("MODALIDAD",E210)))</formula>
    </cfRule>
  </conditionalFormatting>
  <conditionalFormatting sqref="C204:C205">
    <cfRule type="containsText" dxfId="174" priority="143" operator="containsText" text="MODALIDAD">
      <formula>NOT(ISERROR(SEARCH("MODALIDAD",C204)))</formula>
    </cfRule>
  </conditionalFormatting>
  <conditionalFormatting sqref="C202">
    <cfRule type="containsText" dxfId="173" priority="149" operator="containsText" text="MODALIDAD">
      <formula>NOT(ISERROR(SEARCH("MODALIDAD",C202)))</formula>
    </cfRule>
  </conditionalFormatting>
  <conditionalFormatting sqref="C202">
    <cfRule type="containsText" dxfId="172" priority="148" operator="containsText" text="MODALIDAD">
      <formula>NOT(ISERROR(SEARCH("MODALIDAD",C202)))</formula>
    </cfRule>
  </conditionalFormatting>
  <conditionalFormatting sqref="B202">
    <cfRule type="containsText" dxfId="171" priority="147" operator="containsText" text="MODALIDAD">
      <formula>NOT(ISERROR(SEARCH("MODALIDAD",B202)))</formula>
    </cfRule>
  </conditionalFormatting>
  <conditionalFormatting sqref="C203">
    <cfRule type="containsText" dxfId="170" priority="146" operator="containsText" text="MODALIDAD">
      <formula>NOT(ISERROR(SEARCH("MODALIDAD",C203)))</formula>
    </cfRule>
  </conditionalFormatting>
  <conditionalFormatting sqref="C203">
    <cfRule type="containsText" dxfId="169" priority="145" operator="containsText" text="MODALIDAD">
      <formula>NOT(ISERROR(SEARCH("MODALIDAD",C203)))</formula>
    </cfRule>
  </conditionalFormatting>
  <conditionalFormatting sqref="B203">
    <cfRule type="containsText" dxfId="168" priority="144" operator="containsText" text="MODALIDAD">
      <formula>NOT(ISERROR(SEARCH("MODALIDAD",B203)))</formula>
    </cfRule>
  </conditionalFormatting>
  <conditionalFormatting sqref="C210">
    <cfRule type="containsText" dxfId="167" priority="137" operator="containsText" text="MODALIDAD">
      <formula>NOT(ISERROR(SEARCH("MODALIDAD",C210)))</formula>
    </cfRule>
  </conditionalFormatting>
  <conditionalFormatting sqref="C204:C205">
    <cfRule type="containsText" dxfId="166" priority="142" operator="containsText" text="MODALIDAD">
      <formula>NOT(ISERROR(SEARCH("MODALIDAD",C204)))</formula>
    </cfRule>
  </conditionalFormatting>
  <conditionalFormatting sqref="B204:B205">
    <cfRule type="containsText" dxfId="165" priority="141" operator="containsText" text="MODALIDAD">
      <formula>NOT(ISERROR(SEARCH("MODALIDAD",B204)))</formula>
    </cfRule>
  </conditionalFormatting>
  <conditionalFormatting sqref="C209">
    <cfRule type="containsText" dxfId="164" priority="140" operator="containsText" text="MODALIDAD">
      <formula>NOT(ISERROR(SEARCH("MODALIDAD",C209)))</formula>
    </cfRule>
  </conditionalFormatting>
  <conditionalFormatting sqref="C209">
    <cfRule type="containsText" dxfId="163" priority="139" operator="containsText" text="MODALIDAD">
      <formula>NOT(ISERROR(SEARCH("MODALIDAD",C209)))</formula>
    </cfRule>
  </conditionalFormatting>
  <conditionalFormatting sqref="B209">
    <cfRule type="containsText" dxfId="162" priority="138" operator="containsText" text="MODALIDAD">
      <formula>NOT(ISERROR(SEARCH("MODALIDAD",B209)))</formula>
    </cfRule>
  </conditionalFormatting>
  <conditionalFormatting sqref="C207">
    <cfRule type="containsText" dxfId="161" priority="131" operator="containsText" text="MODALIDAD">
      <formula>NOT(ISERROR(SEARCH("MODALIDAD",C207)))</formula>
    </cfRule>
  </conditionalFormatting>
  <conditionalFormatting sqref="C210">
    <cfRule type="containsText" dxfId="160" priority="136" operator="containsText" text="MODALIDAD">
      <formula>NOT(ISERROR(SEARCH("MODALIDAD",C210)))</formula>
    </cfRule>
  </conditionalFormatting>
  <conditionalFormatting sqref="B210">
    <cfRule type="containsText" dxfId="159" priority="135" operator="containsText" text="MODALIDAD">
      <formula>NOT(ISERROR(SEARCH("MODALIDAD",B210)))</formula>
    </cfRule>
  </conditionalFormatting>
  <conditionalFormatting sqref="E210">
    <cfRule type="containsText" dxfId="158" priority="134" operator="containsText" text="MODALIDAD">
      <formula>NOT(ISERROR(SEARCH("MODALIDAD",E210)))</formula>
    </cfRule>
  </conditionalFormatting>
  <conditionalFormatting sqref="B207">
    <cfRule type="containsText" dxfId="157" priority="130" operator="containsText" text="MODALIDAD">
      <formula>NOT(ISERROR(SEARCH("MODALIDAD",B207)))</formula>
    </cfRule>
  </conditionalFormatting>
  <conditionalFormatting sqref="C207">
    <cfRule type="containsText" dxfId="156" priority="132" operator="containsText" text="MODALIDAD">
      <formula>NOT(ISERROR(SEARCH("MODALIDAD",C207)))</formula>
    </cfRule>
  </conditionalFormatting>
  <conditionalFormatting sqref="B206">
    <cfRule type="containsText" dxfId="155" priority="124" operator="containsText" text="MODALIDAD">
      <formula>NOT(ISERROR(SEARCH("MODALIDAD",B206)))</formula>
    </cfRule>
  </conditionalFormatting>
  <conditionalFormatting sqref="B208">
    <cfRule type="containsText" dxfId="154" priority="127" operator="containsText" text="MODALIDAD">
      <formula>NOT(ISERROR(SEARCH("MODALIDAD",B208)))</formula>
    </cfRule>
  </conditionalFormatting>
  <conditionalFormatting sqref="C208">
    <cfRule type="containsText" dxfId="153" priority="129" operator="containsText" text="MODALIDAD">
      <formula>NOT(ISERROR(SEARCH("MODALIDAD",C208)))</formula>
    </cfRule>
  </conditionalFormatting>
  <conditionalFormatting sqref="C208">
    <cfRule type="containsText" dxfId="152" priority="128" operator="containsText" text="MODALIDAD">
      <formula>NOT(ISERROR(SEARCH("MODALIDAD",C208)))</formula>
    </cfRule>
  </conditionalFormatting>
  <conditionalFormatting sqref="C206">
    <cfRule type="containsText" dxfId="151" priority="126" operator="containsText" text="MODALIDAD">
      <formula>NOT(ISERROR(SEARCH("MODALIDAD",C206)))</formula>
    </cfRule>
  </conditionalFormatting>
  <conditionalFormatting sqref="C206">
    <cfRule type="containsText" dxfId="150" priority="125" operator="containsText" text="MODALIDAD">
      <formula>NOT(ISERROR(SEARCH("MODALIDAD",C206)))</formula>
    </cfRule>
  </conditionalFormatting>
  <conditionalFormatting sqref="E301">
    <cfRule type="containsText" dxfId="149" priority="123" operator="containsText" text="MODALIDAD">
      <formula>NOT(ISERROR(SEARCH("MODALIDAD",E301)))</formula>
    </cfRule>
  </conditionalFormatting>
  <conditionalFormatting sqref="E301">
    <cfRule type="containsText" dxfId="148" priority="122" operator="containsText" text="MODALIDAD">
      <formula>NOT(ISERROR(SEARCH("MODALIDAD",E301)))</formula>
    </cfRule>
  </conditionalFormatting>
  <conditionalFormatting sqref="C302">
    <cfRule type="containsText" dxfId="147" priority="120" operator="containsText" text="MODALIDAD">
      <formula>NOT(ISERROR(SEARCH("MODALIDAD",C302)))</formula>
    </cfRule>
  </conditionalFormatting>
  <conditionalFormatting sqref="C302">
    <cfRule type="containsText" dxfId="146" priority="119" operator="containsText" text="MODALIDAD">
      <formula>NOT(ISERROR(SEARCH("MODALIDAD",C302)))</formula>
    </cfRule>
  </conditionalFormatting>
  <conditionalFormatting sqref="B302">
    <cfRule type="containsText" dxfId="145" priority="121" operator="containsText" text="MODALIDAD">
      <formula>NOT(ISERROR(SEARCH("MODALIDAD",B302)))</formula>
    </cfRule>
  </conditionalFormatting>
  <conditionalFormatting sqref="E302">
    <cfRule type="containsText" dxfId="144" priority="118" operator="containsText" text="MODALIDAD">
      <formula>NOT(ISERROR(SEARCH("MODALIDAD",E302)))</formula>
    </cfRule>
  </conditionalFormatting>
  <conditionalFormatting sqref="E302">
    <cfRule type="containsText" dxfId="143" priority="117" operator="containsText" text="MODALIDAD">
      <formula>NOT(ISERROR(SEARCH("MODALIDAD",E302)))</formula>
    </cfRule>
  </conditionalFormatting>
  <conditionalFormatting sqref="B64:B67">
    <cfRule type="containsText" dxfId="142" priority="116" operator="containsText" text="MODALIDAD">
      <formula>NOT(ISERROR(SEARCH("MODALIDAD",B64)))</formula>
    </cfRule>
  </conditionalFormatting>
  <conditionalFormatting sqref="B68:B70">
    <cfRule type="containsText" dxfId="140" priority="114" operator="containsText" text="MODALIDAD">
      <formula>NOT(ISERROR(SEARCH("MODALIDAD",B68)))</formula>
    </cfRule>
  </conditionalFormatting>
  <conditionalFormatting sqref="D69">
    <cfRule type="containsText" dxfId="139" priority="113" operator="containsText" text="MODALIDAD">
      <formula>NOT(ISERROR(SEARCH("MODALIDAD",D69)))</formula>
    </cfRule>
  </conditionalFormatting>
  <conditionalFormatting sqref="B71:B73">
    <cfRule type="containsText" dxfId="138" priority="112" operator="containsText" text="MODALIDAD">
      <formula>NOT(ISERROR(SEARCH("MODALIDAD",B71)))</formula>
    </cfRule>
  </conditionalFormatting>
  <conditionalFormatting sqref="B74:B76">
    <cfRule type="containsText" dxfId="136" priority="110" operator="containsText" text="MODALIDAD">
      <formula>NOT(ISERROR(SEARCH("MODALIDAD",B74)))</formula>
    </cfRule>
  </conditionalFormatting>
  <conditionalFormatting sqref="D75:D76">
    <cfRule type="containsText" dxfId="135" priority="109" operator="containsText" text="MODALIDAD">
      <formula>NOT(ISERROR(SEARCH("MODALIDAD",D75)))</formula>
    </cfRule>
  </conditionalFormatting>
  <conditionalFormatting sqref="E76">
    <cfRule type="containsText" dxfId="134" priority="104" operator="containsText" text="MODALIDAD">
      <formula>NOT(ISERROR(SEARCH("MODALIDAD",E76)))</formula>
    </cfRule>
  </conditionalFormatting>
  <conditionalFormatting sqref="E76">
    <cfRule type="containsText" dxfId="133" priority="105" operator="containsText" text="MODALIDAD">
      <formula>NOT(ISERROR(SEARCH("MODALIDAD",E76)))</formula>
    </cfRule>
  </conditionalFormatting>
  <conditionalFormatting sqref="B77">
    <cfRule type="containsText" dxfId="132" priority="103" operator="containsText" text="MODALIDAD">
      <formula>NOT(ISERROR(SEARCH("MODALIDAD",B77)))</formula>
    </cfRule>
  </conditionalFormatting>
  <conditionalFormatting sqref="D77">
    <cfRule type="containsText" dxfId="131" priority="108" operator="containsText" text="MODALIDAD">
      <formula>NOT(ISERROR(SEARCH("MODALIDAD",D77)))</formula>
    </cfRule>
  </conditionalFormatting>
  <conditionalFormatting sqref="E63:E74">
    <cfRule type="containsText" dxfId="130" priority="107" operator="containsText" text="MODALIDAD">
      <formula>NOT(ISERROR(SEARCH("MODALIDAD",E63)))</formula>
    </cfRule>
  </conditionalFormatting>
  <conditionalFormatting sqref="E63:E74">
    <cfRule type="containsText" dxfId="129" priority="106" operator="containsText" text="MODALIDAD">
      <formula>NOT(ISERROR(SEARCH("MODALIDAD",E63)))</formula>
    </cfRule>
  </conditionalFormatting>
  <conditionalFormatting sqref="E77:E89">
    <cfRule type="containsText" dxfId="128" priority="102" operator="containsText" text="MODALIDAD">
      <formula>NOT(ISERROR(SEARCH("MODALIDAD",E77)))</formula>
    </cfRule>
  </conditionalFormatting>
  <conditionalFormatting sqref="E77:E89">
    <cfRule type="containsText" dxfId="127" priority="101" operator="containsText" text="MODALIDAD">
      <formula>NOT(ISERROR(SEARCH("MODALIDAD",E77)))</formula>
    </cfRule>
  </conditionalFormatting>
  <conditionalFormatting sqref="D78:D90">
    <cfRule type="containsText" dxfId="126" priority="100" operator="containsText" text="MODALIDAD">
      <formula>NOT(ISERROR(SEARCH("MODALIDAD",D78)))</formula>
    </cfRule>
  </conditionalFormatting>
  <conditionalFormatting sqref="B78:B89">
    <cfRule type="containsText" dxfId="125" priority="99" operator="containsText" text="MODALIDAD">
      <formula>NOT(ISERROR(SEARCH("MODALIDAD",B78)))</formula>
    </cfRule>
  </conditionalFormatting>
  <conditionalFormatting sqref="B90">
    <cfRule type="containsText" dxfId="124" priority="98" operator="containsText" text="MODALIDAD">
      <formula>NOT(ISERROR(SEARCH("MODALIDAD",B90)))</formula>
    </cfRule>
  </conditionalFormatting>
  <conditionalFormatting sqref="D91:D96 D105 D107:D121 D123:D124">
    <cfRule type="containsText" dxfId="123" priority="97" operator="containsText" text="MODALIDAD">
      <formula>NOT(ISERROR(SEARCH("MODALIDAD",D91)))</formula>
    </cfRule>
  </conditionalFormatting>
  <conditionalFormatting sqref="B91:B96">
    <cfRule type="containsText" dxfId="122" priority="96" operator="containsText" text="MODALIDAD">
      <formula>NOT(ISERROR(SEARCH("MODALIDAD",B91)))</formula>
    </cfRule>
  </conditionalFormatting>
  <conditionalFormatting sqref="C96">
    <cfRule type="containsText" dxfId="121" priority="95" operator="containsText" text="MODALIDAD">
      <formula>NOT(ISERROR(SEARCH("MODALIDAD",C96)))</formula>
    </cfRule>
  </conditionalFormatting>
  <conditionalFormatting sqref="E97:E101 E103">
    <cfRule type="containsText" dxfId="120" priority="94" operator="containsText" text="MODALIDAD">
      <formula>NOT(ISERROR(SEARCH("MODALIDAD",E97)))</formula>
    </cfRule>
  </conditionalFormatting>
  <conditionalFormatting sqref="E97:E101 E103">
    <cfRule type="containsText" dxfId="119" priority="93" operator="containsText" text="MODALIDAD">
      <formula>NOT(ISERROR(SEARCH("MODALIDAD",E97)))</formula>
    </cfRule>
  </conditionalFormatting>
  <conditionalFormatting sqref="D97:D103">
    <cfRule type="containsText" dxfId="118" priority="92" operator="containsText" text="MODALIDAD">
      <formula>NOT(ISERROR(SEARCH("MODALIDAD",D97)))</formula>
    </cfRule>
  </conditionalFormatting>
  <conditionalFormatting sqref="B97:B98">
    <cfRule type="containsText" dxfId="117" priority="91" operator="containsText" text="MODALIDAD">
      <formula>NOT(ISERROR(SEARCH("MODALIDAD",B97)))</formula>
    </cfRule>
  </conditionalFormatting>
  <conditionalFormatting sqref="C97:C103">
    <cfRule type="containsText" dxfId="116" priority="90" operator="containsText" text="MODALIDAD">
      <formula>NOT(ISERROR(SEARCH("MODALIDAD",C97)))</formula>
    </cfRule>
  </conditionalFormatting>
  <conditionalFormatting sqref="B99:B105 B107:B114">
    <cfRule type="containsText" dxfId="115" priority="89" operator="containsText" text="MODALIDAD">
      <formula>NOT(ISERROR(SEARCH("MODALIDAD",B99)))</formula>
    </cfRule>
  </conditionalFormatting>
  <conditionalFormatting sqref="C104">
    <cfRule type="containsText" dxfId="114" priority="88" operator="containsText" text="MODALIDAD">
      <formula>NOT(ISERROR(SEARCH("MODALIDAD",C104)))</formula>
    </cfRule>
  </conditionalFormatting>
  <conditionalFormatting sqref="D104">
    <cfRule type="containsText" dxfId="113" priority="87" operator="containsText" text="MODALIDAD">
      <formula>NOT(ISERROR(SEARCH("MODALIDAD",D104)))</formula>
    </cfRule>
  </conditionalFormatting>
  <conditionalFormatting sqref="C105 C107:C113">
    <cfRule type="containsText" dxfId="112" priority="86" operator="containsText" text="MODALIDAD">
      <formula>NOT(ISERROR(SEARCH("MODALIDAD",C105)))</formula>
    </cfRule>
  </conditionalFormatting>
  <conditionalFormatting sqref="D106">
    <cfRule type="containsText" dxfId="111" priority="85" operator="containsText" text="MODALIDAD">
      <formula>NOT(ISERROR(SEARCH("MODALIDAD",D106)))</formula>
    </cfRule>
  </conditionalFormatting>
  <conditionalFormatting sqref="B106">
    <cfRule type="containsText" dxfId="110" priority="84" operator="containsText" text="MODALIDAD">
      <formula>NOT(ISERROR(SEARCH("MODALIDAD",B106)))</formula>
    </cfRule>
  </conditionalFormatting>
  <conditionalFormatting sqref="C106">
    <cfRule type="containsText" dxfId="109" priority="83" operator="containsText" text="MODALIDAD">
      <formula>NOT(ISERROR(SEARCH("MODALIDAD",C106)))</formula>
    </cfRule>
  </conditionalFormatting>
  <conditionalFormatting sqref="E106">
    <cfRule type="containsText" dxfId="108" priority="82" operator="containsText" text="MODALIDAD">
      <formula>NOT(ISERROR(SEARCH("MODALIDAD",E106)))</formula>
    </cfRule>
  </conditionalFormatting>
  <conditionalFormatting sqref="E106">
    <cfRule type="containsText" dxfId="107" priority="81" operator="containsText" text="MODALIDAD">
      <formula>NOT(ISERROR(SEARCH("MODALIDAD",E106)))</formula>
    </cfRule>
  </conditionalFormatting>
  <conditionalFormatting sqref="E107">
    <cfRule type="containsText" dxfId="106" priority="80" operator="containsText" text="MODALIDAD">
      <formula>NOT(ISERROR(SEARCH("MODALIDAD",E107)))</formula>
    </cfRule>
  </conditionalFormatting>
  <conditionalFormatting sqref="E108">
    <cfRule type="containsText" dxfId="105" priority="79" operator="containsText" text="MODALIDAD">
      <formula>NOT(ISERROR(SEARCH("MODALIDAD",E108)))</formula>
    </cfRule>
  </conditionalFormatting>
  <conditionalFormatting sqref="E109:E110">
    <cfRule type="containsText" dxfId="104" priority="78" operator="containsText" text="MODALIDAD">
      <formula>NOT(ISERROR(SEARCH("MODALIDAD",E109)))</formula>
    </cfRule>
  </conditionalFormatting>
  <conditionalFormatting sqref="E109:E110">
    <cfRule type="containsText" dxfId="103" priority="77" operator="containsText" text="MODALIDAD">
      <formula>NOT(ISERROR(SEARCH("MODALIDAD",E109)))</formula>
    </cfRule>
  </conditionalFormatting>
  <conditionalFormatting sqref="E111">
    <cfRule type="containsText" dxfId="102" priority="76" operator="containsText" text="MODALIDAD">
      <formula>NOT(ISERROR(SEARCH("MODALIDAD",E111)))</formula>
    </cfRule>
  </conditionalFormatting>
  <conditionalFormatting sqref="E112">
    <cfRule type="containsText" dxfId="101" priority="75" operator="containsText" text="MODALIDAD">
      <formula>NOT(ISERROR(SEARCH("MODALIDAD",E112)))</formula>
    </cfRule>
  </conditionalFormatting>
  <conditionalFormatting sqref="E113">
    <cfRule type="containsText" dxfId="100" priority="74" operator="containsText" text="MODALIDAD">
      <formula>NOT(ISERROR(SEARCH("MODALIDAD",E113)))</formula>
    </cfRule>
  </conditionalFormatting>
  <conditionalFormatting sqref="C114">
    <cfRule type="containsText" dxfId="99" priority="73" operator="containsText" text="MODALIDAD">
      <formula>NOT(ISERROR(SEARCH("MODALIDAD",C114)))</formula>
    </cfRule>
  </conditionalFormatting>
  <conditionalFormatting sqref="E114">
    <cfRule type="containsText" dxfId="98" priority="72" operator="containsText" text="MODALIDAD">
      <formula>NOT(ISERROR(SEARCH("MODALIDAD",E114)))</formula>
    </cfRule>
  </conditionalFormatting>
  <conditionalFormatting sqref="C119">
    <cfRule type="containsText" dxfId="97" priority="63" operator="containsText" text="MODALIDAD">
      <formula>NOT(ISERROR(SEARCH("MODALIDAD",C119)))</formula>
    </cfRule>
  </conditionalFormatting>
  <conditionalFormatting sqref="C115">
    <cfRule type="containsText" dxfId="96" priority="71" operator="containsText" text="MODALIDAD">
      <formula>NOT(ISERROR(SEARCH("MODALIDAD",C115)))</formula>
    </cfRule>
  </conditionalFormatting>
  <conditionalFormatting sqref="B115">
    <cfRule type="containsText" dxfId="95" priority="70" operator="containsText" text="MODALIDAD">
      <formula>NOT(ISERROR(SEARCH("MODALIDAD",B115)))</formula>
    </cfRule>
  </conditionalFormatting>
  <conditionalFormatting sqref="E115">
    <cfRule type="containsText" dxfId="94" priority="69" operator="containsText" text="MODALIDAD">
      <formula>NOT(ISERROR(SEARCH("MODALIDAD",E115)))</formula>
    </cfRule>
  </conditionalFormatting>
  <conditionalFormatting sqref="C116:C118">
    <cfRule type="containsText" dxfId="93" priority="68" operator="containsText" text="MODALIDAD">
      <formula>NOT(ISERROR(SEARCH("MODALIDAD",C116)))</formula>
    </cfRule>
  </conditionalFormatting>
  <conditionalFormatting sqref="B116">
    <cfRule type="containsText" dxfId="92" priority="67" operator="containsText" text="MODALIDAD">
      <formula>NOT(ISERROR(SEARCH("MODALIDAD",B116)))</formula>
    </cfRule>
  </conditionalFormatting>
  <conditionalFormatting sqref="E116:E117">
    <cfRule type="containsText" dxfId="91" priority="66" operator="containsText" text="MODALIDAD">
      <formula>NOT(ISERROR(SEARCH("MODALIDAD",E116)))</formula>
    </cfRule>
  </conditionalFormatting>
  <conditionalFormatting sqref="B117:B119">
    <cfRule type="containsText" dxfId="90" priority="65" operator="containsText" text="MODALIDAD">
      <formula>NOT(ISERROR(SEARCH("MODALIDAD",B117)))</formula>
    </cfRule>
  </conditionalFormatting>
  <conditionalFormatting sqref="F116">
    <cfRule type="containsText" dxfId="89" priority="64" operator="containsText" text="MODALIDAD">
      <formula>NOT(ISERROR(SEARCH("MODALIDAD",F116)))</formula>
    </cfRule>
  </conditionalFormatting>
  <conditionalFormatting sqref="C123">
    <cfRule type="containsText" dxfId="88" priority="56" operator="containsText" text="MODALIDAD">
      <formula>NOT(ISERROR(SEARCH("MODALIDAD",C123)))</formula>
    </cfRule>
  </conditionalFormatting>
  <conditionalFormatting sqref="E119:E121">
    <cfRule type="containsText" dxfId="87" priority="62" operator="containsText" text="MODALIDAD">
      <formula>NOT(ISERROR(SEARCH("MODALIDAD",E119)))</formula>
    </cfRule>
  </conditionalFormatting>
  <conditionalFormatting sqref="C120:C122">
    <cfRule type="containsText" dxfId="86" priority="60" operator="containsText" text="MODALIDAD">
      <formula>NOT(ISERROR(SEARCH("MODALIDAD",C120)))</formula>
    </cfRule>
  </conditionalFormatting>
  <conditionalFormatting sqref="B120:B122">
    <cfRule type="containsText" dxfId="85" priority="61" operator="containsText" text="MODALIDAD">
      <formula>NOT(ISERROR(SEARCH("MODALIDAD",B120)))</formula>
    </cfRule>
  </conditionalFormatting>
  <conditionalFormatting sqref="D122">
    <cfRule type="containsText" dxfId="84" priority="59" operator="containsText" text="MODALIDAD">
      <formula>NOT(ISERROR(SEARCH("MODALIDAD",D122)))</formula>
    </cfRule>
  </conditionalFormatting>
  <conditionalFormatting sqref="E122">
    <cfRule type="containsText" dxfId="83" priority="58" operator="containsText" text="MODALIDAD">
      <formula>NOT(ISERROR(SEARCH("MODALIDAD",E122)))</formula>
    </cfRule>
  </conditionalFormatting>
  <conditionalFormatting sqref="B125:B129">
    <cfRule type="containsText" dxfId="82" priority="51" operator="containsText" text="MODALIDAD">
      <formula>NOT(ISERROR(SEARCH("MODALIDAD",B125)))</formula>
    </cfRule>
  </conditionalFormatting>
  <conditionalFormatting sqref="B123">
    <cfRule type="containsText" dxfId="81" priority="57" operator="containsText" text="MODALIDAD">
      <formula>NOT(ISERROR(SEARCH("MODALIDAD",B123)))</formula>
    </cfRule>
  </conditionalFormatting>
  <conditionalFormatting sqref="E123">
    <cfRule type="containsText" dxfId="80" priority="55" operator="containsText" text="MODALIDAD">
      <formula>NOT(ISERROR(SEARCH("MODALIDAD",E123)))</formula>
    </cfRule>
  </conditionalFormatting>
  <conditionalFormatting sqref="C124">
    <cfRule type="containsText" dxfId="79" priority="53" operator="containsText" text="MODALIDAD">
      <formula>NOT(ISERROR(SEARCH("MODALIDAD",C124)))</formula>
    </cfRule>
  </conditionalFormatting>
  <conditionalFormatting sqref="B124">
    <cfRule type="containsText" dxfId="78" priority="54" operator="containsText" text="MODALIDAD">
      <formula>NOT(ISERROR(SEARCH("MODALIDAD",B124)))</formula>
    </cfRule>
  </conditionalFormatting>
  <conditionalFormatting sqref="D125:D129">
    <cfRule type="containsText" dxfId="77" priority="52" operator="containsText" text="MODALIDAD">
      <formula>NOT(ISERROR(SEARCH("MODALIDAD",D125)))</formula>
    </cfRule>
  </conditionalFormatting>
  <conditionalFormatting sqref="C125:C129 C135">
    <cfRule type="containsText" dxfId="76" priority="50" operator="containsText" text="MODALIDAD">
      <formula>NOT(ISERROR(SEARCH("MODALIDAD",C125)))</formula>
    </cfRule>
  </conditionalFormatting>
  <conditionalFormatting sqref="B130:B134">
    <cfRule type="containsText" dxfId="75" priority="48" operator="containsText" text="MODALIDAD">
      <formula>NOT(ISERROR(SEARCH("MODALIDAD",B130)))</formula>
    </cfRule>
  </conditionalFormatting>
  <conditionalFormatting sqref="E124:E134">
    <cfRule type="containsText" dxfId="74" priority="45" operator="containsText" text="MODALIDAD">
      <formula>NOT(ISERROR(SEARCH("MODALIDAD",E124)))</formula>
    </cfRule>
  </conditionalFormatting>
  <conditionalFormatting sqref="B135">
    <cfRule type="containsText" dxfId="73" priority="44" operator="containsText" text="MODALIDAD">
      <formula>NOT(ISERROR(SEARCH("MODALIDAD",B135)))</formula>
    </cfRule>
  </conditionalFormatting>
  <conditionalFormatting sqref="C137:C138">
    <cfRule type="containsText" dxfId="72" priority="41" operator="containsText" text="MODALIDAD">
      <formula>NOT(ISERROR(SEARCH("MODALIDAD",C137)))</formula>
    </cfRule>
  </conditionalFormatting>
  <conditionalFormatting sqref="D130:D134">
    <cfRule type="containsText" dxfId="71" priority="49" operator="containsText" text="MODALIDAD">
      <formula>NOT(ISERROR(SEARCH("MODALIDAD",D130)))</formula>
    </cfRule>
  </conditionalFormatting>
  <conditionalFormatting sqref="C130:C134">
    <cfRule type="containsText" dxfId="70" priority="47" operator="containsText" text="MODALIDAD">
      <formula>NOT(ISERROR(SEARCH("MODALIDAD",C130)))</formula>
    </cfRule>
  </conditionalFormatting>
  <conditionalFormatting sqref="E124:E134">
    <cfRule type="containsText" dxfId="69" priority="46" operator="containsText" text="MODALIDAD">
      <formula>NOT(ISERROR(SEARCH("MODALIDAD",E124)))</formula>
    </cfRule>
  </conditionalFormatting>
  <conditionalFormatting sqref="C136">
    <cfRule type="containsText" dxfId="68" priority="43" operator="containsText" text="MODALIDAD">
      <formula>NOT(ISERROR(SEARCH("MODALIDAD",C136)))</formula>
    </cfRule>
  </conditionalFormatting>
  <conditionalFormatting sqref="B136">
    <cfRule type="containsText" dxfId="67" priority="42" operator="containsText" text="MODALIDAD">
      <formula>NOT(ISERROR(SEARCH("MODALIDAD",B136)))</formula>
    </cfRule>
  </conditionalFormatting>
  <conditionalFormatting sqref="B137:B138">
    <cfRule type="containsText" dxfId="66" priority="40" operator="containsText" text="MODALIDAD">
      <formula>NOT(ISERROR(SEARCH("MODALIDAD",B137)))</formula>
    </cfRule>
  </conditionalFormatting>
  <conditionalFormatting sqref="E193">
    <cfRule type="containsText" dxfId="64" priority="38" operator="containsText" text="MODALIDAD">
      <formula>NOT(ISERROR(SEARCH("MODALIDAD",E193)))</formula>
    </cfRule>
  </conditionalFormatting>
  <conditionalFormatting sqref="F193">
    <cfRule type="containsText" dxfId="63" priority="37" operator="containsText" text="MODALIDAD">
      <formula>NOT(ISERROR(SEARCH("MODALIDAD",F193)))</formula>
    </cfRule>
  </conditionalFormatting>
  <conditionalFormatting sqref="C64:C68">
    <cfRule type="containsText" dxfId="62" priority="36" operator="containsText" text="MODALIDAD">
      <formula>NOT(ISERROR(SEARCH("MODALIDAD",C64)))</formula>
    </cfRule>
  </conditionalFormatting>
  <conditionalFormatting sqref="C69:C71">
    <cfRule type="containsText" dxfId="61" priority="35" operator="containsText" text="MODALIDAD">
      <formula>NOT(ISERROR(SEARCH("MODALIDAD",C69)))</formula>
    </cfRule>
  </conditionalFormatting>
  <conditionalFormatting sqref="C72:C95">
    <cfRule type="containsText" dxfId="60" priority="34" operator="containsText" text="MODALIDAD">
      <formula>NOT(ISERROR(SEARCH("MODALIDAD",C72)))</formula>
    </cfRule>
  </conditionalFormatting>
  <conditionalFormatting sqref="J223">
    <cfRule type="cellIs" dxfId="59" priority="33" operator="greaterThan">
      <formula>0</formula>
    </cfRule>
  </conditionalFormatting>
  <conditionalFormatting sqref="J303">
    <cfRule type="cellIs" dxfId="58" priority="32" operator="greaterThan">
      <formula>0</formula>
    </cfRule>
  </conditionalFormatting>
  <conditionalFormatting sqref="K303">
    <cfRule type="cellIs" dxfId="57" priority="31" operator="greaterThan">
      <formula>0</formula>
    </cfRule>
  </conditionalFormatting>
  <conditionalFormatting sqref="L303">
    <cfRule type="cellIs" dxfId="56" priority="30" operator="greaterThan">
      <formula>0</formula>
    </cfRule>
  </conditionalFormatting>
  <conditionalFormatting sqref="I303">
    <cfRule type="cellIs" dxfId="55" priority="29" operator="greaterThan">
      <formula>0</formula>
    </cfRule>
  </conditionalFormatting>
  <conditionalFormatting sqref="H303">
    <cfRule type="cellIs" dxfId="54" priority="28" operator="greaterThan">
      <formula>0</formula>
    </cfRule>
  </conditionalFormatting>
  <conditionalFormatting sqref="H14">
    <cfRule type="cellIs" dxfId="53" priority="27" operator="greaterThan">
      <formula>0</formula>
    </cfRule>
  </conditionalFormatting>
  <conditionalFormatting sqref="I14">
    <cfRule type="cellIs" dxfId="52" priority="26" operator="greaterThan">
      <formula>0</formula>
    </cfRule>
  </conditionalFormatting>
  <conditionalFormatting sqref="J14">
    <cfRule type="cellIs" dxfId="51" priority="25" operator="greaterThan">
      <formula>0</formula>
    </cfRule>
  </conditionalFormatting>
  <conditionalFormatting sqref="K14">
    <cfRule type="cellIs" dxfId="50" priority="24" operator="greaterThan">
      <formula>0</formula>
    </cfRule>
  </conditionalFormatting>
  <conditionalFormatting sqref="L14">
    <cfRule type="cellIs" dxfId="49" priority="23" operator="greaterThan">
      <formula>0</formula>
    </cfRule>
  </conditionalFormatting>
  <conditionalFormatting sqref="E16">
    <cfRule type="containsText" dxfId="48" priority="22" operator="containsText" text="MODALIDAD">
      <formula>NOT(ISERROR(SEARCH("MODALIDAD",E16)))</formula>
    </cfRule>
  </conditionalFormatting>
  <conditionalFormatting sqref="D57:D58">
    <cfRule type="containsText" dxfId="42" priority="16" operator="containsText" text="MODALIDAD">
      <formula>NOT(ISERROR(SEARCH("MODALIDAD",D57)))</formula>
    </cfRule>
  </conditionalFormatting>
  <conditionalFormatting sqref="D59:D60">
    <cfRule type="containsText" dxfId="41" priority="15" operator="containsText" text="MODALIDAD">
      <formula>NOT(ISERROR(SEARCH("MODALIDAD",D59)))</formula>
    </cfRule>
  </conditionalFormatting>
  <conditionalFormatting sqref="D61:D67">
    <cfRule type="containsText" dxfId="40" priority="14" operator="containsText" text="MODALIDAD">
      <formula>NOT(ISERROR(SEARCH("MODALIDAD",D61)))</formula>
    </cfRule>
  </conditionalFormatting>
  <conditionalFormatting sqref="D68">
    <cfRule type="containsText" dxfId="39" priority="13" operator="containsText" text="MODALIDAD">
      <formula>NOT(ISERROR(SEARCH("MODALIDAD",D68)))</formula>
    </cfRule>
  </conditionalFormatting>
  <conditionalFormatting sqref="E75">
    <cfRule type="containsText" dxfId="38" priority="12" operator="containsText" text="MODALIDAD">
      <formula>NOT(ISERROR(SEARCH("MODALIDAD",E75)))</formula>
    </cfRule>
  </conditionalFormatting>
  <conditionalFormatting sqref="E96">
    <cfRule type="containsText" dxfId="37" priority="11" operator="containsText" text="MODALIDAD">
      <formula>NOT(ISERROR(SEARCH("MODALIDAD",E96)))</formula>
    </cfRule>
  </conditionalFormatting>
  <conditionalFormatting sqref="E102">
    <cfRule type="containsText" dxfId="36" priority="10" operator="containsText" text="MODALIDAD">
      <formula>NOT(ISERROR(SEARCH("MODALIDAD",E102)))</formula>
    </cfRule>
  </conditionalFormatting>
  <conditionalFormatting sqref="E105">
    <cfRule type="containsText" dxfId="35" priority="9" operator="containsText" text="MODALIDAD">
      <formula>NOT(ISERROR(SEARCH("MODALIDAD",E105)))</formula>
    </cfRule>
  </conditionalFormatting>
  <conditionalFormatting sqref="E118">
    <cfRule type="containsText" dxfId="34" priority="8" operator="containsText" text="MODALIDAD">
      <formula>NOT(ISERROR(SEARCH("MODALIDAD",E118)))</formula>
    </cfRule>
  </conditionalFormatting>
  <conditionalFormatting sqref="E194">
    <cfRule type="containsText" dxfId="21" priority="7" operator="containsText" text="MODALIDAD">
      <formula>NOT(ISERROR(SEARCH("MODALIDAD",E194)))</formula>
    </cfRule>
  </conditionalFormatting>
  <conditionalFormatting sqref="D43:D49">
    <cfRule type="containsText" dxfId="17" priority="6" operator="containsText" text="MODALIDAD">
      <formula>NOT(ISERROR(SEARCH("MODALIDAD",D43)))</formula>
    </cfRule>
  </conditionalFormatting>
  <conditionalFormatting sqref="D50:D55">
    <cfRule type="containsText" dxfId="16" priority="5" operator="containsText" text="MODALIDAD">
      <formula>NOT(ISERROR(SEARCH("MODALIDAD",D50)))</formula>
    </cfRule>
  </conditionalFormatting>
  <conditionalFormatting sqref="D70:D74">
    <cfRule type="containsText" dxfId="15" priority="4" operator="containsText" text="MODALIDAD">
      <formula>NOT(ISERROR(SEARCH("MODALIDAD",D70)))</formula>
    </cfRule>
  </conditionalFormatting>
  <conditionalFormatting sqref="E90">
    <cfRule type="containsText" dxfId="14" priority="3" operator="containsText" text="MODALIDAD">
      <formula>NOT(ISERROR(SEARCH("MODALIDAD",E90)))</formula>
    </cfRule>
  </conditionalFormatting>
  <conditionalFormatting sqref="D274:D278">
    <cfRule type="containsText" dxfId="13" priority="2" operator="containsText" text="MODALIDAD">
      <formula>NOT(ISERROR(SEARCH("MODALIDAD",D274)))</formula>
    </cfRule>
  </conditionalFormatting>
  <conditionalFormatting sqref="D279:D283">
    <cfRule type="containsText" dxfId="12" priority="1" operator="containsText" text="MODALIDAD">
      <formula>NOT(ISERROR(SEARCH("MODALIDAD",D279)))</formula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4 3 4 9 3 C 3 - 0 F D D - 4 0 D 7 - 9 4 9 0 - 3 7 F 4 8 B 5 8 C F D 6 } "   T o u r I d = " d f 2 f 1 a 4 e - c f c 3 - 4 d b 4 - b 0 6 3 - 7 4 2 d 4 0 e 0 6 7 1 0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3 7 0 d 4 0 1 - 1 3 9 9 - 4 d 2 4 - 9 c e 1 - b c d a e b d 3 b a 0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 - 9 0 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 G u i d = " f 3 7 5 0 f 9 6 - b 5 5 c - 4 b 5 d - 9 b 0 4 - 8 d 6 f f d 2 6 7 0 e f "   R e v = " 1 "   R e v G u i d = " 7 9 9 2 8 4 d 3 - 6 a e 9 - 4 8 4 7 - 9 f b c - c 6 7 a b 8 f b 6 1 3 8 " 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9CD6BCD-0014-49CB-8012-5FAA5F323189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43493C3-0FDD-40D7-9490-37F48B58CFD6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Olla_Ley_6603_SEPTIEMBRE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Usuario</cp:lastModifiedBy>
  <cp:revision/>
  <cp:lastPrinted>2021-10-06T17:02:03Z</cp:lastPrinted>
  <dcterms:created xsi:type="dcterms:W3CDTF">2019-07-08T06:12:44Z</dcterms:created>
  <dcterms:modified xsi:type="dcterms:W3CDTF">2021-10-07T12:09:21Z</dcterms:modified>
  <cp:category/>
  <cp:contentStatus/>
</cp:coreProperties>
</file>