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LISTADOS PUBLICADOS OLLA LEY 6603 TRANSPARENCIA\"/>
    </mc:Choice>
  </mc:AlternateContent>
  <xr:revisionPtr revIDLastSave="0" documentId="13_ncr:1_{6D534430-9C41-48E3-BF34-32015E8981DB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Olla_Ley_6603_NOVIEMBRE" sheetId="54" r:id="rId1"/>
  </sheets>
  <definedNames>
    <definedName name="_xlnm.Print_Area" localSheetId="0">Olla_Ley_6603_NOVIEMBRE!$A$1:$M$295</definedName>
    <definedName name="NativeTimeline_Fecha_de_orden">#N/A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4" i="54" l="1"/>
  <c r="H294" i="54" l="1"/>
  <c r="M294" i="54"/>
  <c r="K294" i="54"/>
  <c r="J294" i="54"/>
  <c r="I294" i="54"/>
  <c r="H295" i="54" l="1"/>
</calcChain>
</file>

<file path=xl/sharedStrings.xml><?xml version="1.0" encoding="utf-8"?>
<sst xmlns="http://schemas.openxmlformats.org/spreadsheetml/2006/main" count="1416" uniqueCount="660">
  <si>
    <t>Nro.</t>
  </si>
  <si>
    <t>DEPARTAMENTO</t>
  </si>
  <si>
    <t>DISTRITO</t>
  </si>
  <si>
    <t>ORGANIZACION</t>
  </si>
  <si>
    <t>Ollas a cargo</t>
  </si>
  <si>
    <t>C.I. Número</t>
  </si>
  <si>
    <t xml:space="preserve"> Cantidad de personas  Atendidas 1RA ENTREGA</t>
  </si>
  <si>
    <t xml:space="preserve"> Cantidad de personas  Atendidas 2DA ENTREGA</t>
  </si>
  <si>
    <t xml:space="preserve"> Cantidad de personas  Atendidas 3RA ENTREGA</t>
  </si>
  <si>
    <t>Cantidad de personas  Atendidas 4TA ENTREGA</t>
  </si>
  <si>
    <t>Cantidad de personas  Atendidas 5TA ENTREGA</t>
  </si>
  <si>
    <t>CENTRAL</t>
  </si>
  <si>
    <t>CAPIATA</t>
  </si>
  <si>
    <t>CAPITAL</t>
  </si>
  <si>
    <t>ASUNCION</t>
  </si>
  <si>
    <t>CORDILLERA</t>
  </si>
  <si>
    <t>CANINDEYU</t>
  </si>
  <si>
    <t>SAN PEDRO</t>
  </si>
  <si>
    <t>CAAGUAZU</t>
  </si>
  <si>
    <t>ITAPUA</t>
  </si>
  <si>
    <t>CONCEPCION</t>
  </si>
  <si>
    <t>ALTO PARANA</t>
  </si>
  <si>
    <t>CIUDAD DEL ESTE</t>
  </si>
  <si>
    <t>ENCARNACION</t>
  </si>
  <si>
    <t>PARAGUARI</t>
  </si>
  <si>
    <t>YAGUARON</t>
  </si>
  <si>
    <t>Representante Legal Registrado Legajo</t>
  </si>
  <si>
    <t xml:space="preserve">                             PROGRAMA y/o PROYECTO: Programa de Apoyo a Comedores de Organizaciones Comunitarias</t>
  </si>
  <si>
    <t>Base de datos Entregas reportadas - Modadalidad  Olla Ley 6603</t>
  </si>
  <si>
    <t xml:space="preserve">OBS.: MODALIDAD TRANSITORIO.  En el marco  Ley  6603 de “Asistencia y Apoyo a Ollas 6603 de “Asistencia y Apoyo a Ollas Populares".
</t>
  </si>
  <si>
    <t>RESPONSABLES</t>
  </si>
  <si>
    <t>TOTAL POR ORGANIZACIÓN</t>
  </si>
  <si>
    <t xml:space="preserve">Sub Totales: </t>
  </si>
  <si>
    <t>TOTAL:</t>
  </si>
  <si>
    <t>MODESTA ALFONSO DE AGUILERA</t>
  </si>
  <si>
    <t>SAN LORENZO</t>
  </si>
  <si>
    <t>LIMPIO</t>
  </si>
  <si>
    <t>SAN ANTONIO</t>
  </si>
  <si>
    <t>CAACUPE</t>
  </si>
  <si>
    <t>CAMBYRETA</t>
  </si>
  <si>
    <t>ACAHAY</t>
  </si>
  <si>
    <t>Cantidad de personas  Atendidas 6TA ENTREGA</t>
  </si>
  <si>
    <t>ÑEMBY</t>
  </si>
  <si>
    <t>LAMBARE</t>
  </si>
  <si>
    <t>YPANE</t>
  </si>
  <si>
    <t>TOBATI</t>
  </si>
  <si>
    <t>CURUGUATY</t>
  </si>
  <si>
    <t>SALTO DEL GUAIRA</t>
  </si>
  <si>
    <t>SIMON BOLIVAR</t>
  </si>
  <si>
    <t>CNEL. OVIEDO</t>
  </si>
  <si>
    <t>CARMEN DEL PARANA</t>
  </si>
  <si>
    <t>JESUS</t>
  </si>
  <si>
    <t>BELEN</t>
  </si>
  <si>
    <t>LUQUE</t>
  </si>
  <si>
    <t>ZENON BERIKANI</t>
  </si>
  <si>
    <t>ÑEEMBUCU</t>
  </si>
  <si>
    <t>PILAR</t>
  </si>
  <si>
    <t>ISLA UMBU</t>
  </si>
  <si>
    <t>MISIONES</t>
  </si>
  <si>
    <t>HOENAU</t>
  </si>
  <si>
    <t>JUAN E. O'LEARY</t>
  </si>
  <si>
    <t>NUEVA GERMANIA</t>
  </si>
  <si>
    <t>IRMA ACEVEDO MENDES</t>
  </si>
  <si>
    <t>LIZ KARINA GIMENEZ PAREDES</t>
  </si>
  <si>
    <t>SAN PEDRO DEL YCUAMANDYYU</t>
  </si>
  <si>
    <t>NATALIO</t>
  </si>
  <si>
    <t>HUGO VICTOR ALVARENGA</t>
  </si>
  <si>
    <t>MARISCAL FRANCISCO SOLANO LOPEZ</t>
  </si>
  <si>
    <t>ANGEL MENDOZA RAMIRES</t>
  </si>
  <si>
    <t xml:space="preserve">J. A. SALDIVAR </t>
  </si>
  <si>
    <t>SILVIO DANIEL BENITEZ</t>
  </si>
  <si>
    <t>GABRIEL ANTONIO CABALLERO GAMARRA</t>
  </si>
  <si>
    <t>ITA</t>
  </si>
  <si>
    <t>NATALIA CONCEPCION SAMUDIO DE MERELES</t>
  </si>
  <si>
    <t>VICTOR HUGO ACOSTA</t>
  </si>
  <si>
    <t>NANCI MAZACOTE CALONGA</t>
  </si>
  <si>
    <t>NILDA BEATRIZ MAZACOTTE ZEBALLOS</t>
  </si>
  <si>
    <t>SILVIO GRANCE MORILLA</t>
  </si>
  <si>
    <t>LIZ MERCEDES CUBILLA TORRES</t>
  </si>
  <si>
    <t>GLADYS BEATRIZ PAVON DE MARTINEZ</t>
  </si>
  <si>
    <t>SANTA ROSA</t>
  </si>
  <si>
    <t>JUAN RAMON IBARROLA RIQUELME</t>
  </si>
  <si>
    <t>EUGENIA SALINAS RAMIREZ</t>
  </si>
  <si>
    <t>ALMIDE GODOY CANTERO</t>
  </si>
  <si>
    <t>MARLY JOSEFINA ANTUNEZ VELAZQUEZ</t>
  </si>
  <si>
    <t>AURORA JARA</t>
  </si>
  <si>
    <t>CARLOS VICTOR SANCHEZ GARCETE</t>
  </si>
  <si>
    <t>TERESA ESPINOLA LOPEZ</t>
  </si>
  <si>
    <t>LUCIANA AYALA</t>
  </si>
  <si>
    <t>CLAUDIA BEATRIZ MARECO GONZALEZ</t>
  </si>
  <si>
    <t>ELIDA GAVILAN ESPINOLA</t>
  </si>
  <si>
    <t>FLORDELINA QUIÑONEZ CARDOZO</t>
  </si>
  <si>
    <t>RUTH RAQUEL ACUÑA TORRES</t>
  </si>
  <si>
    <t>DIANA DEL PILAR VAZQUEZ ARCE</t>
  </si>
  <si>
    <t>CELSA RAIMUNDA NUÑEZ ECHEVERRIA</t>
  </si>
  <si>
    <t>FLORENTIN CAZAL SERVIN</t>
  </si>
  <si>
    <t>MARIELA NUÑEZ IBARRA</t>
  </si>
  <si>
    <t>REINA BEATRIZ BENITEZ</t>
  </si>
  <si>
    <t>ANA MARECO DE RUIZ</t>
  </si>
  <si>
    <t>NATHALIA PATRICIA VELAZQUEZ CARDOZO</t>
  </si>
  <si>
    <t>PRESIDENTE HAYES</t>
  </si>
  <si>
    <t>CARLOS MARTINEZ DUARTE</t>
  </si>
  <si>
    <t>MARIA LIZ BAEZ</t>
  </si>
  <si>
    <t>GLORIA TOMASA ALVAREZ DE PENAYO</t>
  </si>
  <si>
    <t>COMISION COMEDOR POPULAR DEL BARRIO SAN JORGE</t>
  </si>
  <si>
    <t>WILMA ALEMAN ENCISO</t>
  </si>
  <si>
    <t>NORMA ELIZABETH NUÑEZ FIGUEREDO</t>
  </si>
  <si>
    <t>BLANCA RUMILDA BENITEZ VAZQUEZ</t>
  </si>
  <si>
    <t>JOSE NICOLAS AGUILERA MENDEZ</t>
  </si>
  <si>
    <t>EVANGELISTA BOGADO SANTOS</t>
  </si>
  <si>
    <t>INOCENCIA MELIDA BARRIOS</t>
  </si>
  <si>
    <t>COMISION VECINAL PRO-VIVIENDA ASENTAMIENTO CARMEN SOLER</t>
  </si>
  <si>
    <t>VIRGINIA CARDOZO ROLON</t>
  </si>
  <si>
    <t>MARIANO ROQUE ALONSO</t>
  </si>
  <si>
    <t>COMISION VECINAL "8 DE AGOSTO" DEL BARRIO LA LOMITA</t>
  </si>
  <si>
    <t>MARIO VICTORIO PINIENTA FRANCO</t>
  </si>
  <si>
    <t>AVELINO RAFAEL SAIZ ARCE</t>
  </si>
  <si>
    <t>ALICIA ROSSANA GRANCE AVALOS</t>
  </si>
  <si>
    <t>SEBASTIAN BENITEZ LOPEZ</t>
  </si>
  <si>
    <t>MINGA GUAZU</t>
  </si>
  <si>
    <t>ARROYOS Y ESTEROS</t>
  </si>
  <si>
    <t>VICTORIA CAZAL DUARTE</t>
  </si>
  <si>
    <t>JORGE ALBERTO SANCHEZ YEGROS</t>
  </si>
  <si>
    <t>CELSO HUGO ARGAÑA IBARROLA</t>
  </si>
  <si>
    <t>BERNARDINA SAMUDIO ORTIZ</t>
  </si>
  <si>
    <t>NILDA MARIA ARANDA RODRIGUEZ</t>
  </si>
  <si>
    <t>MARIA DE JESUS VALDEZ DE CASTILLO</t>
  </si>
  <si>
    <t>BENIGNO SANCHEZ DOMINGUEZ</t>
  </si>
  <si>
    <t>CARMEN DELVALLE</t>
  </si>
  <si>
    <t>NILDA CATALINA SILVA RUIZ</t>
  </si>
  <si>
    <t>COMISION VECINAL SAN MARTIN.</t>
  </si>
  <si>
    <t>ISIDRO VEGA LUJAN</t>
  </si>
  <si>
    <t>COMITE MADRE SAS DE SAN ISIDRO REQUEJO.</t>
  </si>
  <si>
    <t>COMITE SAN ANTONIO.</t>
  </si>
  <si>
    <t>COMISION VECINAL SANTA CECILIA.</t>
  </si>
  <si>
    <t>ALFREDO BARRETO MORILLA</t>
  </si>
  <si>
    <t>ASOCIACION APROSIL.</t>
  </si>
  <si>
    <t>COMISION VECINAL DE LA COMUNIDAD DE PASO URUNDEY.</t>
  </si>
  <si>
    <t>COMISION VECINAL DE LA CIUDAD DE SANTO TOMAS.</t>
  </si>
  <si>
    <t>EVELIA NATIVIDAD RAMIREZ QUIÑONEZ</t>
  </si>
  <si>
    <t>RAMONA ULIAMBRE GIMENEZ</t>
  </si>
  <si>
    <t>EDITH VIDALINA DUARTE MELGAREJO</t>
  </si>
  <si>
    <t>JUANA DIONICIA VILLALBA TIRIBE</t>
  </si>
  <si>
    <t>ROBERTO RAMON CARRERA ANZOATEGUI</t>
  </si>
  <si>
    <t>YSAAC RAMON MARTINEZ ESCOBAR</t>
  </si>
  <si>
    <t>CULTIVA PARAGUAY</t>
  </si>
  <si>
    <t>FABIAN ALARCON</t>
  </si>
  <si>
    <t>CARLINA GIMENEZ DE PEREZ</t>
  </si>
  <si>
    <t>VIVIÑA RUIZ FERNANDEZ</t>
  </si>
  <si>
    <t>LIMPIA MARIBEL VILLALBA DUARTE</t>
  </si>
  <si>
    <t>MARTIN GOMEZ DUARTE</t>
  </si>
  <si>
    <t>COMISION VECINAL DEL ASENTAMIENTO SAN ANTONIO.</t>
  </si>
  <si>
    <t>ASOCIACION DE CONSERVACION VIAL TAPE POTI.</t>
  </si>
  <si>
    <t>MIRNA MIGUELINA PANIAGUA JARA</t>
  </si>
  <si>
    <t>VILLA HAYES</t>
  </si>
  <si>
    <t>PERLA APOLONIA FERREIRA MARTINEZ</t>
  </si>
  <si>
    <t>LEONARDA CLEMENTINA ROLON DE SOSA</t>
  </si>
  <si>
    <t>ASUNCION BENITEZ DAVALOS</t>
  </si>
  <si>
    <t>ASOCIACION PANAMBI</t>
  </si>
  <si>
    <t>CNEL. BOGADO</t>
  </si>
  <si>
    <t>COMISION CENTRAL DEL TERRITORIO SOCIAL SANTA LUCIA</t>
  </si>
  <si>
    <t>NORMA BENITEZ ROJAS</t>
  </si>
  <si>
    <t>ASOCIACION NACIONAL DE RECICLADORES DEL PARAGUAY "ANARPA".</t>
  </si>
  <si>
    <t xml:space="preserve">CLEMENTE AQUINO </t>
  </si>
  <si>
    <t>CRISTIAN RAMON MONTIEL GONZALEZ</t>
  </si>
  <si>
    <t>FRANCISCO SOLANO TRINIDAD ORTIZ</t>
  </si>
  <si>
    <t>COMISION DE PASEROS INDEPENDIENTES</t>
  </si>
  <si>
    <t>NORMA LOURDES RAMIREZ ORTIZ</t>
  </si>
  <si>
    <t>CARAYAO</t>
  </si>
  <si>
    <t>Olla Nº 2: La Encarnación del E. Santo</t>
  </si>
  <si>
    <t>COMISION CENTRAL DE PRODUCTORES ARROYENSES</t>
  </si>
  <si>
    <t>ALBERT CONCEPCION MARTINEZ AGÜERO</t>
  </si>
  <si>
    <t>AGUEDA ELIZABETH RAMOS ALFONZO</t>
  </si>
  <si>
    <t>MARIA BELEN MARTINEZ FERNANDEZ</t>
  </si>
  <si>
    <t>LINO MERCEDES GONZALEZ CABALLERO</t>
  </si>
  <si>
    <t>COMISION ANDRES CONTRERA EX REMONTA</t>
  </si>
  <si>
    <t>ROGER LIBORIO AVILA</t>
  </si>
  <si>
    <t>COMISION PUERTA DEL CIELO DE LA COLONIA MBURICA TACUARAS</t>
  </si>
  <si>
    <t>COMISION LA ESPERANZA</t>
  </si>
  <si>
    <t>Olla Nº 4: San Lorenzo</t>
  </si>
  <si>
    <t>Olla Nº 5: Ytororo</t>
  </si>
  <si>
    <t>Olla Nº 1: ECOLOGICO 2</t>
  </si>
  <si>
    <t>Olla Nº 2: ECOLOGICO 3</t>
  </si>
  <si>
    <t>Olla Nº 3: MANZANA 11</t>
  </si>
  <si>
    <t>Olla Nº 4: MANZANA 24</t>
  </si>
  <si>
    <t>COMISION VECINAL DE FOMENTO GUILLERMINA DURE.</t>
  </si>
  <si>
    <t xml:space="preserve">SAMUEL RAMON FLORES </t>
  </si>
  <si>
    <t>COMISION VECINAL DE FOMENTO COMPLEJO HABITACIONAL TARUMANDY.</t>
  </si>
  <si>
    <t xml:space="preserve">JUAN CLAUDIO TORRES </t>
  </si>
  <si>
    <t>COMISION VECINAL DE FOMENTO LOMA BARRERO</t>
  </si>
  <si>
    <t>COMITE DE MUJERES SAN ANTONIO DE PADUA</t>
  </si>
  <si>
    <t>ADRIANA RUIZ DIAZ DE ALLENDE</t>
  </si>
  <si>
    <t>COMISION VECINAL DE  FOMENTO LAS RESIDENTAS</t>
  </si>
  <si>
    <t>JUANA EVANGELISTA MARTINEZ</t>
  </si>
  <si>
    <t>COMEDOR FE Y ALEGRIA DEL ASENTAMIENTO 10 DE AGOSTO</t>
  </si>
  <si>
    <t>CONGREGACION CRISTIANA PUEBLO DE DIOS DE LAMBARE</t>
  </si>
  <si>
    <t>Olla Nº 1: Sto. Domingo</t>
  </si>
  <si>
    <t>Olla N1 3: Luque</t>
  </si>
  <si>
    <t>COMISION VECINAL DE FOMENTO URBANO 6 DE AGOSTO</t>
  </si>
  <si>
    <t>MARIA GUADALUPE MARTINEZ GAUTO</t>
  </si>
  <si>
    <t>SINDICATO DE PESCADORES PROFESIONALES DEL RIO PARAGUAY</t>
  </si>
  <si>
    <t xml:space="preserve">ANGEL CENTURION </t>
  </si>
  <si>
    <t>COMISION VECINAL DE FOMENTO URBANO YATAITY</t>
  </si>
  <si>
    <t>MIGUEL ANGEL BENITEZ VALDEZ</t>
  </si>
  <si>
    <t>ASOCIACION ANGEL GUARDIAN</t>
  </si>
  <si>
    <t>Olla Nº 1: Asentamiento San Miguel</t>
  </si>
  <si>
    <t>ELISA RAMONA SERVIN PANIAGUA</t>
  </si>
  <si>
    <t>Olla Nº 2: Asentamiento Renacer, Mbocajaty</t>
  </si>
  <si>
    <t>DANIEL BERNAL SALCEDO</t>
  </si>
  <si>
    <t>Olla Nº 3: Comedor Divino Niño Jesús 29/IX</t>
  </si>
  <si>
    <t>MODESTA CHAMORRO</t>
  </si>
  <si>
    <t>PASTORAL SOCIAL DE LA DIOCESIS DE SAN LORENZO</t>
  </si>
  <si>
    <t>Olla Nº 1: Fortaleza I</t>
  </si>
  <si>
    <t>HILDA MABEL GIMENEZ ROLON</t>
  </si>
  <si>
    <t>Olla Nº 2: Fortaleza II</t>
  </si>
  <si>
    <t>VIRGINIA AGUIRRE RIOS</t>
  </si>
  <si>
    <t>Olla Nº 3: Fortaleza III</t>
  </si>
  <si>
    <t>ESTANISLAA ROA DE INSAURRALDE</t>
  </si>
  <si>
    <t>Olla Nº 4: Divino Niño Jesús</t>
  </si>
  <si>
    <t>MIGUEL MELGAREJO</t>
  </si>
  <si>
    <t>Olla Nº 5: Vy'a Rendá Kokueré</t>
  </si>
  <si>
    <t>MIGDONIA LUGO MILTOS</t>
  </si>
  <si>
    <t>Olla Nº 6: Comedor 22 de Mayo, asentamiento Cicloncito</t>
  </si>
  <si>
    <t xml:space="preserve">LUIS FERNANDO DEL PUERTO ESCURRA </t>
  </si>
  <si>
    <t>Olla Nº 7: San Antonio de Padua</t>
  </si>
  <si>
    <t>FEDERICO FERNANDEZ RAMIREZ</t>
  </si>
  <si>
    <t>Olla Nº 8: Fomento y Seguridad San Jorge</t>
  </si>
  <si>
    <t>OLINDA RAMONA TROCHE ESCOBAR</t>
  </si>
  <si>
    <t>Olla Nº 9: Comedores Parr. Vgn. De la Candelaria</t>
  </si>
  <si>
    <t>JOSE MARIA VELASCO GARCIA</t>
  </si>
  <si>
    <t>Sub Olla Nº 9.1:  Sto. Domingo</t>
  </si>
  <si>
    <t>MARIA ESTELA BRITEZ DE PAEZ</t>
  </si>
  <si>
    <t>Sub Olla Nº 9.2: San Patricio</t>
  </si>
  <si>
    <t>ISIDRO VARGAS SEGOVIA</t>
  </si>
  <si>
    <t>Sub Olla Nº 9.3: San José 9</t>
  </si>
  <si>
    <t>RUBEN AGUIRRE</t>
  </si>
  <si>
    <t>Sub Olla Nº 9.4: San Miguel 5ª</t>
  </si>
  <si>
    <t>JOSE RAMON RAMIREZ RESQUIN</t>
  </si>
  <si>
    <t>Sub Olla Nº 9.5: Cgn. De Caacupé 9</t>
  </si>
  <si>
    <t>TOMASA BENITEZ DE SANCHEZ</t>
  </si>
  <si>
    <t>Sub Olla Nº 9.6: San Roque Pueblo</t>
  </si>
  <si>
    <t>CRISPINA GONZALEZ COLLANTE</t>
  </si>
  <si>
    <t>Sub Olla Nº 9.7: San Francisco 4º</t>
  </si>
  <si>
    <t>ULISES RAMON MARIN</t>
  </si>
  <si>
    <t>Sub Olla Nº 9.8: San Luis</t>
  </si>
  <si>
    <t>FATIMA NOEMI VELAZQUEZ CANDIA</t>
  </si>
  <si>
    <t>Sub Olla Nº 9.9: San Miguel 3º</t>
  </si>
  <si>
    <t>OTILIA MARY NELLY ORTIZ DE ZEBALLOS</t>
  </si>
  <si>
    <t>Sub Olla Nº 9.10: Vgn de la Candelaria</t>
  </si>
  <si>
    <t>ELIGIO FIDELINO GALEANO DAVALOS</t>
  </si>
  <si>
    <t>Sub Olla Nº 9.11: Sta. Rosa</t>
  </si>
  <si>
    <t>ANA MARIA FLEITAS DE CABRERA</t>
  </si>
  <si>
    <t>Sub Olla Nº 9.12: Las Mercedes</t>
  </si>
  <si>
    <t>BERNARDA SAMANIEGO DE DAVALOS</t>
  </si>
  <si>
    <t>Sub Olla Nº 9.13: Sgdo. Corazón 9</t>
  </si>
  <si>
    <t>JULIANA VERA DE RODAS</t>
  </si>
  <si>
    <t>Sub Olla Nº 9.14: San José 10</t>
  </si>
  <si>
    <t>BLASIDA BERNAL VDA DE GAVILAN</t>
  </si>
  <si>
    <t>Sub Olla Nº 9.15: San Antonio</t>
  </si>
  <si>
    <t>VANESSA JOHANA VEGA JARA</t>
  </si>
  <si>
    <t>Sub Olla Nº 9.16: Nrta. Stra. Asunción</t>
  </si>
  <si>
    <t>NANCY LILIANA NUÑEZ ESCOBAR</t>
  </si>
  <si>
    <t>Sub Olla Nº 9.17: San Roque 10</t>
  </si>
  <si>
    <t>JUAN EMILIO SOSA CENTURION</t>
  </si>
  <si>
    <t>Sub Olla Nº 9.18: Sgdo. Corazón 4º</t>
  </si>
  <si>
    <t>GLADYS FRANCISCA GOMEZ OLMEDO</t>
  </si>
  <si>
    <t>Sub Olla Nº 9.19: Rosa Mística</t>
  </si>
  <si>
    <t>DEMESIA MENDEZ DE FRANCO</t>
  </si>
  <si>
    <t>Sub Olla Nº 9.20: San Juan 2º</t>
  </si>
  <si>
    <t>SEVERIANO ROJAS AYALA</t>
  </si>
  <si>
    <t>Sub Olla Nº 9.21: Niño S. del Mundo</t>
  </si>
  <si>
    <t>FLORINDA GAUTO MARTINEZ</t>
  </si>
  <si>
    <t>Sub Olla Nº 9.22: San Nicolás</t>
  </si>
  <si>
    <t>MARIA NELA DURE DE TORRES</t>
  </si>
  <si>
    <t>Sub Olla Nº 9.23: San Wenceslao</t>
  </si>
  <si>
    <t>SARA NOEMI ACEVEDO ORTIZ</t>
  </si>
  <si>
    <t>Sub Olla Nº 9.24: San Vicente</t>
  </si>
  <si>
    <t>STELA CIPRIANA ALCARAZ DE RAMIREZ</t>
  </si>
  <si>
    <t>Sub Olla Nº 9.25: San Pedro</t>
  </si>
  <si>
    <t>PAULINO ARAUJO MIRANDA</t>
  </si>
  <si>
    <t>Sub Olla Nº 9.26: Vgn de los Pobres</t>
  </si>
  <si>
    <t>PABLINA RUIZ DIAZ DE CAÑETE</t>
  </si>
  <si>
    <t>Sub Olla Nº 9.27: San Francisco 10</t>
  </si>
  <si>
    <t>MIRYAN LUCIANA PEREIRA DE ADORNO</t>
  </si>
  <si>
    <t>Sub Olla Nº 9. 28: Sta. Ana</t>
  </si>
  <si>
    <t xml:space="preserve">LUX MARINA MENDEZ GONZALEZ </t>
  </si>
  <si>
    <t>Sub Olla Nº 9. 29: San José Pueblo</t>
  </si>
  <si>
    <t>ANGEL VIDAL FLEITAS ARCE</t>
  </si>
  <si>
    <t>Sub Olla Nº 9. 30: San Juan 4ª</t>
  </si>
  <si>
    <t>EPIFANIA PURA CONCEPCION SANCHEZ DE TORRES</t>
  </si>
  <si>
    <t>Sub Olla Nº 9. 31: Sto. Rey 4a</t>
  </si>
  <si>
    <t>ILVE CAROLINA AGÜERO</t>
  </si>
  <si>
    <t>Sub Olla Nº 9. 32: San Blás Pueblo</t>
  </si>
  <si>
    <t>YSABEL GIMENEZ DE NUÑEZ</t>
  </si>
  <si>
    <t>Sub Olla Nº 9. 33: San Cayetano</t>
  </si>
  <si>
    <t>SILVIA LILIANA GUILLEN</t>
  </si>
  <si>
    <t>Sub Olla Nº 9. 34: Sta. Rosa 4ª</t>
  </si>
  <si>
    <t>MARIA ELENA BRITEZ GOMEZ</t>
  </si>
  <si>
    <t>Sub Olla Nº 9. 35: Caacupemí</t>
  </si>
  <si>
    <t>CEFERINA GAMARRA</t>
  </si>
  <si>
    <t>COMISION DE Y PARA PERSONAS CON DISCAPACIDAD AZUL Y ORO</t>
  </si>
  <si>
    <t>HERMES RAMON DIAZ</t>
  </si>
  <si>
    <t>COMISION VECINAL SAN FRANCISCO</t>
  </si>
  <si>
    <t>COMISION VECINAL DE FOMENTO SAN JUAN</t>
  </si>
  <si>
    <t>Olla Nº 1: San Juan</t>
  </si>
  <si>
    <t>Olla Nº 2: Santa rosa</t>
  </si>
  <si>
    <t>YENI DAMIANA CHAVES RIVERO</t>
  </si>
  <si>
    <t>Olla Nº 3: Azteca</t>
  </si>
  <si>
    <t>MARIA GLORIA PAREDES ODRIOZOLA</t>
  </si>
  <si>
    <t>Olla Nº1: Tabalada Niueva I</t>
  </si>
  <si>
    <t>Olla Nº 2: Tablada Nueva II</t>
  </si>
  <si>
    <t>Olla Nº 3: Tablada Nueva III</t>
  </si>
  <si>
    <t>Olla Nº 4 Tablada Nueva IV</t>
  </si>
  <si>
    <t>Olla Nº 5: Laguna Pyta</t>
  </si>
  <si>
    <t>Olla Nº 6: Cancha Papato</t>
  </si>
  <si>
    <t>COMEDOR  MBARETE</t>
  </si>
  <si>
    <t>CULB TENIENTE ADOLFO ROJAS SILVA.</t>
  </si>
  <si>
    <t>COMISION VECINAL 30 PYDAS Y MEXICO</t>
  </si>
  <si>
    <t>PARROQUIA SAN BLAS DE LOMA PYTA.</t>
  </si>
  <si>
    <t>Olla Nº 1: Virgen del Rosario</t>
  </si>
  <si>
    <t>RIGOBERTO CRISTALDO LUGO</t>
  </si>
  <si>
    <t>Olla Nº 2: Colonias Unidas</t>
  </si>
  <si>
    <t>MARIA MIGUEL BRITEZ GONZALEZ</t>
  </si>
  <si>
    <t>Olla Nº 3: Centro Urbano</t>
  </si>
  <si>
    <t>ANDREA NOCEDA FIGUEREDO</t>
  </si>
  <si>
    <t>COMITE PRODUCTORES MANDUARA</t>
  </si>
  <si>
    <t>Olla Nº 1: Bº San Juan Bautista</t>
  </si>
  <si>
    <t>Olla Nº 2: San Lorenzo</t>
  </si>
  <si>
    <t>ARMINDA GODOY DE DE OLIVEIRA</t>
  </si>
  <si>
    <t>COMISION CENTRAL DEL ASENTAMIENTO "FAMILIAS UNIDAS"</t>
  </si>
  <si>
    <t>DOLORES RUIZ DIAZ DE GOMEZ</t>
  </si>
  <si>
    <t xml:space="preserve">COMISION DEL ORATORIO SAN CAYETANO
</t>
  </si>
  <si>
    <t>COMISION DE FOMENTO Y DESARROLLO COSTA VILLALBA.</t>
  </si>
  <si>
    <t>COMITE DE PRODUCTORES SANTA ANA</t>
  </si>
  <si>
    <t>PABLINA FRANCO DRAKEFORD</t>
  </si>
  <si>
    <t>COMISION DE PRODUCTORES NUEVA GENERACION DE SANTIAGO LUIS I.</t>
  </si>
  <si>
    <t>CECILIA NATALIA BRITEZ IRALA</t>
  </si>
  <si>
    <t>COMITE DE MUJERES SAN BLAS DE LA COLONIA CLETO ROMERO.</t>
  </si>
  <si>
    <t>MODESTA FLOR</t>
  </si>
  <si>
    <t>COMISION OLLA POPULAR DE CALLE MALDONADO.</t>
  </si>
  <si>
    <t>REINELDA RIOS FERNANDEZ</t>
  </si>
  <si>
    <t>COMISION VECINAL SIN TECHO DE LA LOCALIDAD DE VOLCAN CUE.</t>
  </si>
  <si>
    <t>CECILIA RIOS DE VELAZQUEZ</t>
  </si>
  <si>
    <t>COMISION CENTRAL DEL TERRITORIO SOCIAL SAGRADO CORAZON DE JESUS.</t>
  </si>
  <si>
    <t>COMEDOR DE NIÑOS DIVINO NIÑO JESUS DEL BARRIO CAPITAN ROA.</t>
  </si>
  <si>
    <t>COMISION CENTRAL DEL TS VIRGEN DE FATIMA.</t>
  </si>
  <si>
    <t>NIDIA BEATRIZ VERA DE SANCHEZ</t>
  </si>
  <si>
    <t>COMISION DE VENDEDORES AMBULANTES CHALECO VERDE.</t>
  </si>
  <si>
    <t>COMITÉ DE MUJERES EMPRENDEDORAS DE CALLE MOREIRA.</t>
  </si>
  <si>
    <t xml:space="preserve">MARIA ROSALBA SOSA LEON </t>
  </si>
  <si>
    <t>COMISION COMEDOR DE NIÑOS MARIA MADRE DE LOS POBRES.</t>
  </si>
  <si>
    <t>CELSA GUILLEN SILVA</t>
  </si>
  <si>
    <t>COMISION VECINAL GUARDIA CIUDADANA</t>
  </si>
  <si>
    <t xml:space="preserve">DERLIS ANTONIO FLEITAS SALINAS </t>
  </si>
  <si>
    <t>COMISION DE MUJERES KUÑA RORY DE LA LOCALIDAD DE AGUAPETY PORTON</t>
  </si>
  <si>
    <t>COMISION DIRECTIVA DEL EQUIPO DE CHALECO ROJO DIA A</t>
  </si>
  <si>
    <t>COMISION FRACCION EL MANANTIAL DE POTRERITO</t>
  </si>
  <si>
    <t>PERLA ISABEL DOMINGUEZ CANTERO</t>
  </si>
  <si>
    <t>COMEDOR DE NIÑOS "TIO ODI"</t>
  </si>
  <si>
    <t xml:space="preserve">LEONELA LUCIA BENITEZ ALFONZO </t>
  </si>
  <si>
    <t>COMISION CENTRAL DEL TERRITORIO SOCIAL LAGUNA PIRI II.</t>
  </si>
  <si>
    <t>COMISION FOMENTO Y DESARROLLO KUÑA KATYPYRY Bº CONSTITUCION</t>
  </si>
  <si>
    <t xml:space="preserve">TERESA GRACIELA FRANCO TRINIDAD </t>
  </si>
  <si>
    <t>MBUYAPEY</t>
  </si>
  <si>
    <t>COMISION DIRECTIVA DEL COMITE DE MUJERES JAIKO PORAVE REKAVO.</t>
  </si>
  <si>
    <t>LILIAN MABEL OCAMPO AQUINO</t>
  </si>
  <si>
    <t>COMITE DE AGRICULTORES SANTA TERESITA.</t>
  </si>
  <si>
    <t>RAQUEL GIMENEZ TORRES</t>
  </si>
  <si>
    <t>COMITE DE PRODUCTORES SAN MIGUEL</t>
  </si>
  <si>
    <t>OLGA CAROLINA ROLON DE SOLIS</t>
  </si>
  <si>
    <t>COMISION VECINAL DEL BARRIO SAN BLAS</t>
  </si>
  <si>
    <t>JUANA MARIA DELVALLE MACHUCA</t>
  </si>
  <si>
    <t>COMITE DE MUJERES UNIDAS DE LA COMPAÑÍA POTRERO PO'I</t>
  </si>
  <si>
    <t>Olla Nº1: Buena Vista</t>
  </si>
  <si>
    <t>RUTH MARIELA MACEDO DE RIOS</t>
  </si>
  <si>
    <t>Olla Nº 2: Yvoty</t>
  </si>
  <si>
    <t>OLGA CAROLINA OVELAR PAREDES</t>
  </si>
  <si>
    <t>Olla Nº 3: Alegre</t>
  </si>
  <si>
    <t>SECUNDINA RODAS</t>
  </si>
  <si>
    <t>Olla Nº 4: San Cayetano</t>
  </si>
  <si>
    <t>RITA PAREDES LESME</t>
  </si>
  <si>
    <t>Olla Nº 5: San Francisco</t>
  </si>
  <si>
    <t>DANIELA VEGA DE PEREIRA</t>
  </si>
  <si>
    <t>COMISION VECINAL CAACUPE POTY II , DEL TERRITORIO SOCIAL ISIDORO GUILLEN</t>
  </si>
  <si>
    <t>Olla Nº 1: Territorio Social Isidro Guillen</t>
  </si>
  <si>
    <t>LAURA BEATRIZ GONZALEZ DE CHAVEZ</t>
  </si>
  <si>
    <t>Olla Nº 2: Barrio Kenedy</t>
  </si>
  <si>
    <t>MARIA CRISTINA ARGUELLO RIVEROS</t>
  </si>
  <si>
    <t>Olla Nº 3: Santa Ana Loma Guazu</t>
  </si>
  <si>
    <t>MARCELO FABIAN ORUE CABRERA</t>
  </si>
  <si>
    <t>Olla Nº 4: Daniel Escurra</t>
  </si>
  <si>
    <t xml:space="preserve">DELIA ROSANA VILLASANTI GONZALEZ </t>
  </si>
  <si>
    <t>Olla Nº 5: Cabañas San Isidro</t>
  </si>
  <si>
    <t xml:space="preserve">NELLY REINALDA BRITEZ DE AGÜERO </t>
  </si>
  <si>
    <t>Olla Nº 6: San Antonio</t>
  </si>
  <si>
    <t xml:space="preserve">JUANA MARIA ALLENDE </t>
  </si>
  <si>
    <t>Olla Nº 1: Isla Guazú</t>
  </si>
  <si>
    <t>Olla Nº 2: Curupayty</t>
  </si>
  <si>
    <t>JUSTINA ARGAÑA DE ZARATE</t>
  </si>
  <si>
    <t xml:space="preserve">Olla Nº 3: Bº Cañada </t>
  </si>
  <si>
    <t>URSULINA SILGUERO DE TORRES</t>
  </si>
  <si>
    <t>Olla Nº 4: Gral. Caballero</t>
  </si>
  <si>
    <t>Olla Nº 5: Sta. Teresita</t>
  </si>
  <si>
    <t>ERENIA CACERES REJALA</t>
  </si>
  <si>
    <t>Olla Nº 6: Costa Alegre</t>
  </si>
  <si>
    <t>Olla Nº 7: Asentamiento San Francisco</t>
  </si>
  <si>
    <t>Olla Nº 8: Urundey</t>
  </si>
  <si>
    <t>Olla Nº 9: Cañada Corrales</t>
  </si>
  <si>
    <t xml:space="preserve">TANIA MABEL LOPEZ DE JIMENEZ </t>
  </si>
  <si>
    <t>Olla Nª 10: Bº Centro</t>
  </si>
  <si>
    <t>Olla Nº 11: Bº Divino Niño Jesús</t>
  </si>
  <si>
    <t>LIZ MARIELA LEZCANO QUINTANA</t>
  </si>
  <si>
    <t>Olla Nº 12: Bº Lote</t>
  </si>
  <si>
    <t>Olla Nº 13: Cañada Dominguez</t>
  </si>
  <si>
    <t xml:space="preserve">PERLA ASCENCION ROJAS DE RUIZ </t>
  </si>
  <si>
    <t>Olla Nº 14: Asentamiento San Pedro</t>
  </si>
  <si>
    <t>Olla Nº 15: Mainumby</t>
  </si>
  <si>
    <t>Olla Nº 16: 2º Lote</t>
  </si>
  <si>
    <t>Olla Nº 17: Costa Puku</t>
  </si>
  <si>
    <t>SUSANA TERCERO</t>
  </si>
  <si>
    <t>Olla Nº 18: Hugua'i</t>
  </si>
  <si>
    <t>MARIA VICTORIA ESTIGARRIBIA</t>
  </si>
  <si>
    <t>Olla Nº 19: Gral. Diaz</t>
  </si>
  <si>
    <t>Olla Nº 20: Cañadita</t>
  </si>
  <si>
    <t>ASOCIACION DE OLEROS "SAN CAYETANO"</t>
  </si>
  <si>
    <t>Olla Nº 1: Punta del Este</t>
  </si>
  <si>
    <t>RUTILIO GIMENEZ ARECO</t>
  </si>
  <si>
    <t>Olla Nº 2: San Miguel</t>
  </si>
  <si>
    <t>MIGUEL ANGEL OJEDA LEDESMA</t>
  </si>
  <si>
    <t>Olla Nº 3: Sta. Rosalía</t>
  </si>
  <si>
    <t>ANDREZA RUIZ OVELAR</t>
  </si>
  <si>
    <t>Olla Nº 4: 06 de Enero</t>
  </si>
  <si>
    <t xml:space="preserve">VICTOR DANIEL PAEZ </t>
  </si>
  <si>
    <t>ASOCIACION DE OLEROS TOBATEÑOS.</t>
  </si>
  <si>
    <t>Olla Nº 1: Comité Oleros Villa</t>
  </si>
  <si>
    <t>CINTIA AURORA PIÑANEZ CARDOZO</t>
  </si>
  <si>
    <t>Olla Nº 2: Jazmìn</t>
  </si>
  <si>
    <t>ROQUE ROMERO AMARILLA</t>
  </si>
  <si>
    <t>Olla Nº 3: San Ramón - Compañía Punta del Este</t>
  </si>
  <si>
    <t xml:space="preserve">EMIGDIO RAMIREZ VARGAS </t>
  </si>
  <si>
    <t>Olla Nº 4: Zona Calle'i</t>
  </si>
  <si>
    <t>VICTORINO NUÑEZ HERMOSILLA</t>
  </si>
  <si>
    <t>Olla Nº 5: Compañía Santa Rosalía</t>
  </si>
  <si>
    <t xml:space="preserve">HERMINIO REYES ARECO </t>
  </si>
  <si>
    <t>Olla Nº 6: Compañía Rosado</t>
  </si>
  <si>
    <t xml:space="preserve">CRISTIAN RENE QUIÑONEZ </t>
  </si>
  <si>
    <t>Olla Nº 7: Compañía 21 de Julio  - 6 de Enero</t>
  </si>
  <si>
    <t xml:space="preserve">CRISTIAN JAVIER LIMENZA CASTILLO 01-03-1983 MASCULINO
</t>
  </si>
  <si>
    <t>COMISION PIKYPO DE LA COLONIA PIKYPO</t>
  </si>
  <si>
    <t>MARIA CELSA CORONEL MAYLIN</t>
  </si>
  <si>
    <t>COMISION OLLA POPULAR DE LA COLONIA SAN FRANCISCO</t>
  </si>
  <si>
    <t>CATALINA VALDEZ JARA</t>
  </si>
  <si>
    <t>COMISION DE MUJERES UNIDAS DEL BARRIO SAN ISIDRO LADO ESTE</t>
  </si>
  <si>
    <t>COMISION OLLA POPULAR DEL BARRIO SAN ISIDRO LADO OESTE</t>
  </si>
  <si>
    <t>MARCELINA OJEDA</t>
  </si>
  <si>
    <t>COMISION DIRECTIVA DE LA ORGANIZACION TIERRA Y TECHO</t>
  </si>
  <si>
    <t>Olla Nº1:  Primavera</t>
  </si>
  <si>
    <t>GUILLERMINA VAZQUEZ DE TORRES</t>
  </si>
  <si>
    <t>Olla Nº 2: Industrial</t>
  </si>
  <si>
    <t>MIRIAN BENITEZ ARCA</t>
  </si>
  <si>
    <t>Olla Nº 3: San José</t>
  </si>
  <si>
    <t xml:space="preserve">LIZ MARLENE GAUTO PEREZ </t>
  </si>
  <si>
    <t>Olla Nº 4: Km 5</t>
  </si>
  <si>
    <t>MARTIN GARCIA MEDINA</t>
  </si>
  <si>
    <t>Olla Nº 5: Karen Luana</t>
  </si>
  <si>
    <t xml:space="preserve"> ELVA DENISSE RIQUELME DE MELGAREJO</t>
  </si>
  <si>
    <t>PARROQUIA SAN ANTONIO DE PADUA.</t>
  </si>
  <si>
    <t>RAMON DAVID SANCHEZ ESTIGARRIBIA</t>
  </si>
  <si>
    <t>COMISION CENTRAL DE FOMENTO DEL ASENTAMIENTO PUEBLO UNIDO</t>
  </si>
  <si>
    <t>Olla Nº 1: Km 9 1/2 Acahay</t>
  </si>
  <si>
    <t>GUSTAVO JAVIER GAONA</t>
  </si>
  <si>
    <t>Olla Nº 2: Km 8 1/2 Acahay</t>
  </si>
  <si>
    <t>FATIMA LILIANA RECALDE RAMIREZ</t>
  </si>
  <si>
    <t>Olla Nº 3: Km 10 Acahay</t>
  </si>
  <si>
    <t>NESTOR SILVESTRE DAVALOS AGUILERA</t>
  </si>
  <si>
    <t>Olla Nº 4: Km 10 1/2 Acahay</t>
  </si>
  <si>
    <t>MARIA CRISTINA SILVERO COLMAN</t>
  </si>
  <si>
    <t>Olla Nº 5: Km 11 1/2 Acahay</t>
  </si>
  <si>
    <t>DAMIANA PAVON DE OLAZAR</t>
  </si>
  <si>
    <t>Olla Nº 6: Km 12 Acahay</t>
  </si>
  <si>
    <t>LINO ROQUE LOPEZ</t>
  </si>
  <si>
    <t>Olla Nº 7: Km 11 Acahay</t>
  </si>
  <si>
    <t>RAMONA OLMEDO DE COLMAN</t>
  </si>
  <si>
    <t>Olla Nº 8: Km 7 Acahay</t>
  </si>
  <si>
    <t>GLADYS GONZALEZ MEDINA</t>
  </si>
  <si>
    <t>Olla Nº 9: Km 7 1/2 Acahay</t>
  </si>
  <si>
    <t>GERONIMA MEDINA MORINIGO</t>
  </si>
  <si>
    <t>Olla Nº 10: Km 6 1/2 Acahay</t>
  </si>
  <si>
    <t>MARIA GRICELDA GIMENEZ CABRAL</t>
  </si>
  <si>
    <t>COMISION VECINAL MARIA ROSA MISTICA DEL KM 14 MONDAY</t>
  </si>
  <si>
    <t>FLORA PEREIRA DE BAEZ</t>
  </si>
  <si>
    <t>COMITE MUJERES KUÑA ATY</t>
  </si>
  <si>
    <t>BLANCA LELIS COLMAN YBARROLA</t>
  </si>
  <si>
    <t>SANTA ANA</t>
  </si>
  <si>
    <t>COMITE SEMILLITA DEL SUR DE LA COORDINADORA CTCU</t>
  </si>
  <si>
    <t>SAN PATRICIO</t>
  </si>
  <si>
    <t>COMISION SAGRADA FAMILIA OLLA POPULAR</t>
  </si>
  <si>
    <t>ANTONIA ARANDA DE AQUINO</t>
  </si>
  <si>
    <t>COMISION COMEDOR DE NIÑOS DEL BARRIO SAN ISIDRO</t>
  </si>
  <si>
    <t>RUDIS MILCIADES BARBOZA BAREIRO</t>
  </si>
  <si>
    <t>COMISION SOLIDARIDAD EN ACCION DE ISLA UMBU</t>
  </si>
  <si>
    <t>Olla Nº 1: Comisión solidaridad en acción isla umbú</t>
  </si>
  <si>
    <t>Olla Nº 2: Istenia</t>
  </si>
  <si>
    <t>SAN JUAN DE ÑEEMBUCU</t>
  </si>
  <si>
    <t>COMISION EL MANA SIN FRONTERAS</t>
  </si>
  <si>
    <t>PELAGIA RAMIREZ DE RAMIREZ</t>
  </si>
  <si>
    <t>COMISION ORGANIZACION SUS OJOS SOBRE MI</t>
  </si>
  <si>
    <t>COMISION EL PROGRESO</t>
  </si>
  <si>
    <t>Olla Nº 1: Bº Ytororo</t>
  </si>
  <si>
    <t>Olla Nº2: Bº Obrero</t>
  </si>
  <si>
    <t>Olla Nº 3: Bº Obrero</t>
  </si>
  <si>
    <t>COMISION CORAZON A CORAZON</t>
  </si>
  <si>
    <t>COMISION NUEVE DE JUNIO</t>
  </si>
  <si>
    <t>Olla Nº 1: Olla Puerto Nuevo</t>
  </si>
  <si>
    <t>Olla Nº 2: Olla Puerto Nuevo</t>
  </si>
  <si>
    <t>Olla Nº 3: San Francisco</t>
  </si>
  <si>
    <t>COMISION MANOS UNIDAS</t>
  </si>
  <si>
    <t>COMISION PARQUE ECOLOGICO</t>
  </si>
  <si>
    <t>COMISION MUJERES UNIDAS - BARRIO YTORORO.</t>
  </si>
  <si>
    <t>LIZA MARIELA JIMENEZ DE ZARACHO</t>
  </si>
  <si>
    <t>TACUARAS</t>
  </si>
  <si>
    <t xml:space="preserve">DAVID FIDEL DEL PUERTO DE FELICE </t>
  </si>
  <si>
    <t>COMITE DE MUJERES DEL BARRIO SAN CARLOS</t>
  </si>
  <si>
    <t>MARIA GRICELDA BENITEZ CORONEL</t>
  </si>
  <si>
    <t>COMISION DEL COMEDOR SANTA LIBRADA</t>
  </si>
  <si>
    <t>CELIA ELIZABETH ESCOBAR</t>
  </si>
  <si>
    <t>COMISION DEL COMEDOR INFANTIL MITANGUERA REHEHAPE</t>
  </si>
  <si>
    <t>DIGNA YSABEL FERREIRA GIMENEZ</t>
  </si>
  <si>
    <t>ASOCIACION DE OLEROS TOBATEÑOS</t>
  </si>
  <si>
    <t>FIDENCIO PEREZ VERA</t>
  </si>
  <si>
    <t>COMISION TEKOPORA DEL BARRIO 8 DE DICIEMBRE</t>
  </si>
  <si>
    <t>Olla Nº 1: 8 de Diciembre</t>
  </si>
  <si>
    <t>JOSEFINA ROJAS MAIDANA</t>
  </si>
  <si>
    <t xml:space="preserve">Olla Nº 2: Bº San Antonio </t>
  </si>
  <si>
    <t>MERCEDES RIOS DE NOGUERA</t>
  </si>
  <si>
    <t>COMISION VECINAL DEL BARRIO SAN PEDRO SECTOR OLERIA</t>
  </si>
  <si>
    <t>COMISION DE OLEROS DEL CARMEN DEL PARANA</t>
  </si>
  <si>
    <t xml:space="preserve"> PABLO ANIBAL JIMENEZ</t>
  </si>
  <si>
    <t>COMISION INTERISTITUCIONAL DE EMERGENCIA</t>
  </si>
  <si>
    <t>Olla Nº 1: Hoenau Centro</t>
  </si>
  <si>
    <t>Olla Nº 2: Hoenau III</t>
  </si>
  <si>
    <t>MARIA ESTHER FIGUEREDOS CABAÑAS</t>
  </si>
  <si>
    <t>Olla Nº 3: Hoenau I</t>
  </si>
  <si>
    <t>ROMINA LEONOR GAUTO</t>
  </si>
  <si>
    <t>COMISION DE VECINOS Y AMIGOS DEL BARRIO OBRERO</t>
  </si>
  <si>
    <t>GRACIELA RIOS CUENCA</t>
  </si>
  <si>
    <t>COMISION DE LA CAPILLA VIRGEN DEL SOCORRO</t>
  </si>
  <si>
    <t>COMISION DE TALLERISTAS ENCARNACENOS DE CARNAVAL</t>
  </si>
  <si>
    <t>MARIA VIVIANA KOJOVICH DE SIMON</t>
  </si>
  <si>
    <t>ASOCIACION DE PESCADORES COMERCIALES DE ENCARNACION</t>
  </si>
  <si>
    <t xml:space="preserve"> BERNARDO MARTINEZ</t>
  </si>
  <si>
    <t>ASOC. DE PESCADORES COMERCIALES Y PROFESIONALES DE PACUCUA PASO ARTIGAS</t>
  </si>
  <si>
    <t>MARIO RUBEN MARTINEZ ROJAS</t>
  </si>
  <si>
    <t>COMISION COMITÉ TEKOPORA MUJERES LABORIOSAS</t>
  </si>
  <si>
    <t>MARIA VICTORIA HELMAN FRANCO</t>
  </si>
  <si>
    <t>ASOCIACION DE PESCADORES COMERCIAL</t>
  </si>
  <si>
    <t>ISIDRO GOMEZ ACOSTA</t>
  </si>
  <si>
    <t>COMITE DE MUJERES DE LA COMPAÑÍA CALLE 2 - ASENTAMIENTO CARAGUATA</t>
  </si>
  <si>
    <t>COMISION DE COMEDOR SAN FRANCISCO LA GERMANINA</t>
  </si>
  <si>
    <t>GABRIELA DUARTE ROJAS</t>
  </si>
  <si>
    <t>ASOCIACION DE HORTICULTORES AGROPECUARIOS DEL BARRIO CERRITO DE NUEVA GERMANIA</t>
  </si>
  <si>
    <t>ASOCIACION DE PRODUCTORES EN EL ASENTAMIENTO LA VICTORIA</t>
  </si>
  <si>
    <t>DARIO RAMON MEZA LOPEZ</t>
  </si>
  <si>
    <t>COMITE DE PRODUCTORES LA ESPERANZA</t>
  </si>
  <si>
    <t xml:space="preserve"> ANGELA VILLALBA DUARTE</t>
  </si>
  <si>
    <t>COMISION DE FOMENTO Y DESARROLLO DEL ASENTAMIENTO KO'E PYAHU</t>
  </si>
  <si>
    <t>COMITE SAN FRANCISCO</t>
  </si>
  <si>
    <t>COMITE VY'A RENDA DEL BARRIO SAN ROQUE</t>
  </si>
  <si>
    <t>COMISION DE LA CAPILLA SAN FELIPE DE NUEVA GERMANIA</t>
  </si>
  <si>
    <t>FLORIDERMA AGÜERO</t>
  </si>
  <si>
    <t>COMISION DE OLLA POPULAR VIRGEN DE FATIMA DE AGUARAY SECO</t>
  </si>
  <si>
    <t>ISIDORA ALONZO DE MARTINEZ</t>
  </si>
  <si>
    <t>COMISION DE OLLA POPULAR LA VIRGEN DEL CARMEN DE LA COMPAÑIA BARBERO</t>
  </si>
  <si>
    <t>MENELIO BAEZ CENTURION</t>
  </si>
  <si>
    <t>COMISION DE OLLA POPULAR KUÑA PY´A RORY.</t>
  </si>
  <si>
    <t>JUANA ROCIO RIVAS BENITEZ</t>
  </si>
  <si>
    <t>COMISION DE OLLA POPULAR KUÑA MBARETE</t>
  </si>
  <si>
    <t>BLANCA CELINA CENTURION GIMENEZ</t>
  </si>
  <si>
    <t>COMISION DE OLLA POPULAR KUÑA KYRE´Y.</t>
  </si>
  <si>
    <t xml:space="preserve">MIGDONIA CONCEPCION PAVON DE INSFRAN </t>
  </si>
  <si>
    <t>COMISION DE OLLA POPULAR SAN ROQUE DE ÑANDUCUA</t>
  </si>
  <si>
    <t>ALICIA MARLENE BENITEZ</t>
  </si>
  <si>
    <t>COMISION DE OLLA POPULAR MBOKAYATY</t>
  </si>
  <si>
    <t>MENELIA CENTURION CANDIA</t>
  </si>
  <si>
    <t>COMISION DE OLLA POPULAR PUERTO SAN ROQUE DE PUERTO JEJUI</t>
  </si>
  <si>
    <t>LIDIA RUPERTA AREVALOS AREVALOS</t>
  </si>
  <si>
    <t>COMISION DE OLLA POPULAR NIÑO JESUS</t>
  </si>
  <si>
    <t>MARIA ESTELA CUBILLA ESTIGARRIBIA</t>
  </si>
  <si>
    <t>COMISION DE OLLA POPULAR SAN RAFAEL</t>
  </si>
  <si>
    <t>LILIANA ELIZABETH RODRIGUEZ FERNANDEZ</t>
  </si>
  <si>
    <t>COMISION DE OLLA POPULAR SANTA LIBRADA</t>
  </si>
  <si>
    <t>DORA ELSA VILLALBA DE FRANCO</t>
  </si>
  <si>
    <t>COMISION DE OLLA POPULAR SAN FRANCISCO DE AGUARAY SECO</t>
  </si>
  <si>
    <t>LIBRADA FERNANDEZ LEZCANO</t>
  </si>
  <si>
    <t>COMISION DE OLLA POPULAR MUJERES UNIDAS DE PANCHITO LOPEZ DE LA COMPAÑIA BARBERO</t>
  </si>
  <si>
    <t>CARMEN CABRERA DE DUARTE</t>
  </si>
  <si>
    <t>COMISION DE OLLA POPULAR SANTA ANA</t>
  </si>
  <si>
    <t>JUANA RAMONA LOPEZ DE NUÑEZ</t>
  </si>
  <si>
    <t>COMISION VECINAL MOVIMIENTO CAMPESINO PARAGUAYO.</t>
  </si>
  <si>
    <t>LUCIO BOGADO</t>
  </si>
  <si>
    <t>COMISION PRO-ACTIVIDAD OLLA POPULAR LAS MARIAS</t>
  </si>
  <si>
    <t>ESTELA OVELAR</t>
  </si>
  <si>
    <t>COMISION PRO-ACTIVIDAD OLLA POPULAR CRISTO REY KM 24,5</t>
  </si>
  <si>
    <t>JAVIER URBIETA INSAURALDE</t>
  </si>
  <si>
    <t>COMISION DIRECTIVA DEL ASENTAMIENTO SAN JUAN DEL BARRIO SANTA MARIA.</t>
  </si>
  <si>
    <t>Olla Nº 1: Santa María</t>
  </si>
  <si>
    <t>GLADYS RAQUEL GARCIA MARTINEZ</t>
  </si>
  <si>
    <t xml:space="preserve">Olla Nº 2: Santa María </t>
  </si>
  <si>
    <t>ELIDA ACOSTA DE BLANCO</t>
  </si>
  <si>
    <t>COMISION DE AGUA SAN FRANCISCO DE ASIS SECTOR B.</t>
  </si>
  <si>
    <t>Olla Nº 1: Asentamiento San Francisco</t>
  </si>
  <si>
    <t>LUCIA CABAÑAS VEGA</t>
  </si>
  <si>
    <t>Olla Nº 2: Zona 2</t>
  </si>
  <si>
    <t xml:space="preserve">SIMON MARTINEZ </t>
  </si>
  <si>
    <t>Olla Nº 3: I.D.M.</t>
  </si>
  <si>
    <t>LIDIA CESPEDES DE ALFONSO</t>
  </si>
  <si>
    <t>Olla Nº 4: Bº Fátima</t>
  </si>
  <si>
    <t>ELSA MAGDALENA CANTERO VILLALBA</t>
  </si>
  <si>
    <t>Olla Nº 5: Asentamiento Santa María</t>
  </si>
  <si>
    <t>ISMELDA PERALTA GOMEZ</t>
  </si>
  <si>
    <t>Olla Nº 6: Asentamiento San Francisco II</t>
  </si>
  <si>
    <t>EMIGDIA MAZACOTTE VERA</t>
  </si>
  <si>
    <t>JUNTA COMUNAL DE VECINOS DE LA LOCALIDAD DE KO'E PORA</t>
  </si>
  <si>
    <t>Olla Nº 1:Ko'e Porâ 1</t>
  </si>
  <si>
    <t>MARIA MARICEL BLANCO</t>
  </si>
  <si>
    <t>Olla Nº 2: Ko'e Porâ 2</t>
  </si>
  <si>
    <t>NIDIA FERREIRA LOPEZ</t>
  </si>
  <si>
    <t>Olla Nº 3: Ko'e Porâ 3</t>
  </si>
  <si>
    <t>GABINA MARIA ALMADA OVELAR</t>
  </si>
  <si>
    <t>Olla Nº 4: Ko'e Porâ 4</t>
  </si>
  <si>
    <t>LIDIA ROSSANA FARIAS DE ARCE</t>
  </si>
  <si>
    <t>COMISION DIRECTIVA DEL COMITE ALEGRIA.</t>
  </si>
  <si>
    <t>RAMONA GOMEZ</t>
  </si>
  <si>
    <t>COMISION VECINAL DEL ASENTAMIENTO NIÑO SALVADOR DEL MUNDO</t>
  </si>
  <si>
    <t>NORMA ISABEL ESPINOLA</t>
  </si>
  <si>
    <t>COMISION PRO-ACTIVIDAD OLLA POPULAR DIVINO NIÑO JESUS</t>
  </si>
  <si>
    <t>EPIFANIO FERREIRA SANTACRUZ</t>
  </si>
  <si>
    <t>COMISION PRO-ACTIVIDAD OLLA POPULAR SAN FRANCISCO KM 22</t>
  </si>
  <si>
    <t>EMERITA VILLALBA TOLEDO</t>
  </si>
  <si>
    <t>COMITE DE AGRICULTORES SAN JOSE OBRERO.</t>
  </si>
  <si>
    <t>Olla Nº 1: Jhugua Ibañez</t>
  </si>
  <si>
    <t>GLORIA NOEMI RAMIREZ MERELES</t>
  </si>
  <si>
    <t>Olla Nº 2: Zona Oeste Jhugua Ibañez</t>
  </si>
  <si>
    <t>ERNESTO ORTIZ</t>
  </si>
  <si>
    <t>Olla Nº 3: Ñu Poty</t>
  </si>
  <si>
    <t>FRANCISCO DIAZ ROMAN</t>
  </si>
  <si>
    <t>Olla Nº 4: Jhugua Ibañez Central</t>
  </si>
  <si>
    <t>NIDIA ARGUELLO GONZALEZ</t>
  </si>
  <si>
    <t>Olla Nº 5: Jhugua Ibañez Asfalto</t>
  </si>
  <si>
    <t xml:space="preserve"> IRMA IDALINA GAUTO VAZQUEZ</t>
  </si>
  <si>
    <t>Olla Nº 6: Bº Caacupé</t>
  </si>
  <si>
    <t>ALCIDES BORJA CARBALLO</t>
  </si>
  <si>
    <t>SONIA NOEMI VILLA BOGARIN</t>
  </si>
  <si>
    <t>COMITE OÑONDIVEPA.</t>
  </si>
  <si>
    <t>COMITE NIÑO JESUS DE LA LOCALIDAD DE SAN MIGUEL.</t>
  </si>
  <si>
    <t>NANCY MABEL GAMARRA ALFONSO</t>
  </si>
  <si>
    <t>COMISION LA ESPERANZA DE BELEN.</t>
  </si>
  <si>
    <t>COMISION JESUCRISTO NOMBRE SIN IGUAL.</t>
  </si>
  <si>
    <t>VICENTE ARGÜELLO ROJAS</t>
  </si>
  <si>
    <t>MES: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</si>
</sst>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 * #,##0_ ;_ * \-#,##0_ ;_ * &quot;-&quot;_ ;_ @_ "/>
    <numFmt numFmtId="167" formatCode="_-* #,##0_-;\-* #,##0_-;_-* &quot;-&quot;??_-;_-@_-"/>
    <numFmt numFmtId="168" formatCode="&quot; &quot;#,##0&quot; &quot;;&quot; (&quot;#,##0&quot;)&quot;;&quot; - &quot;;&quot; &quot;@&quot; 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sz val="20"/>
      <name val="Calibri"/>
      <family val="2"/>
      <scheme val="minor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b/>
      <sz val="2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2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E1F2"/>
        <bgColor rgb="FFD9E1F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17ED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9"/>
      </left>
      <right/>
      <top style="double">
        <color theme="9"/>
      </top>
      <bottom style="thin">
        <color theme="9"/>
      </bottom>
      <diagonal/>
    </border>
    <border>
      <left/>
      <right/>
      <top style="double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3" borderId="4" applyNumberFormat="0" applyAlignment="0" applyProtection="0"/>
    <xf numFmtId="43" fontId="1" fillId="0" borderId="0" applyFont="0" applyFill="0" applyBorder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7" borderId="10" applyNumberFormat="0" applyAlignment="0" applyProtection="0"/>
    <xf numFmtId="0" fontId="14" fillId="8" borderId="11" applyNumberFormat="0" applyAlignment="0" applyProtection="0"/>
    <xf numFmtId="0" fontId="15" fillId="8" borderId="10" applyNumberFormat="0" applyAlignment="0" applyProtection="0"/>
    <xf numFmtId="0" fontId="16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7" fillId="0" borderId="0" applyNumberFormat="0" applyFill="0" applyBorder="0" applyAlignment="0" applyProtection="0"/>
    <xf numFmtId="0" fontId="7" fillId="0" borderId="13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</cellStyleXfs>
  <cellXfs count="44">
    <xf numFmtId="0" fontId="0" fillId="0" borderId="0" xfId="0"/>
    <xf numFmtId="0" fontId="20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164" fontId="8" fillId="0" borderId="0" xfId="9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23" fillId="0" borderId="0" xfId="9" applyFont="1" applyFill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7" fontId="21" fillId="34" borderId="19" xfId="13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164" fontId="28" fillId="0" borderId="0" xfId="9" applyFont="1" applyFill="1" applyAlignment="1">
      <alignment horizontal="center"/>
    </xf>
    <xf numFmtId="0" fontId="21" fillId="0" borderId="0" xfId="0" applyFont="1" applyAlignment="1">
      <alignment horizontal="center" vertical="top" wrapText="1"/>
    </xf>
    <xf numFmtId="168" fontId="29" fillId="33" borderId="15" xfId="10" applyNumberFormat="1" applyFont="1" applyFill="1" applyBorder="1" applyAlignment="1">
      <alignment horizontal="center" vertical="center" wrapText="1"/>
    </xf>
    <xf numFmtId="168" fontId="29" fillId="33" borderId="16" xfId="10" applyNumberFormat="1" applyFont="1" applyFill="1" applyBorder="1" applyAlignment="1">
      <alignment horizontal="center" vertical="center" wrapText="1"/>
    </xf>
    <xf numFmtId="168" fontId="29" fillId="33" borderId="7" xfId="10" applyNumberFormat="1" applyFont="1" applyFill="1" applyBorder="1" applyAlignment="1">
      <alignment horizontal="center" vertical="center" wrapText="1"/>
    </xf>
    <xf numFmtId="168" fontId="29" fillId="33" borderId="8" xfId="10" applyNumberFormat="1" applyFont="1" applyFill="1" applyBorder="1" applyAlignment="1">
      <alignment horizontal="center" vertical="center" wrapText="1"/>
    </xf>
    <xf numFmtId="168" fontId="29" fillId="33" borderId="6" xfId="10" applyNumberFormat="1" applyFont="1" applyFill="1" applyBorder="1" applyAlignment="1">
      <alignment horizontal="center" vertical="center" wrapText="1"/>
    </xf>
    <xf numFmtId="168" fontId="29" fillId="33" borderId="5" xfId="1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38" borderId="5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164" fontId="28" fillId="0" borderId="0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164" fontId="22" fillId="0" borderId="0" xfId="9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2" fillId="36" borderId="14" xfId="0" applyFont="1" applyFill="1" applyBorder="1" applyAlignment="1">
      <alignment horizontal="center" vertical="center"/>
    </xf>
    <xf numFmtId="0" fontId="22" fillId="37" borderId="14" xfId="0" applyFont="1" applyFill="1" applyBorder="1" applyAlignment="1">
      <alignment horizontal="center" vertical="center"/>
    </xf>
    <xf numFmtId="167" fontId="28" fillId="0" borderId="0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/>
    </xf>
  </cellXfs>
  <cellStyles count="51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" xfId="8" builtinId="32" customBuiltin="1"/>
    <cellStyle name="60% - Énfasis2 2" xfId="46" xr:uid="{00000000-0005-0000-0000-00000D000000}"/>
    <cellStyle name="60% - Énfasis3 2" xfId="47" xr:uid="{00000000-0005-0000-0000-00000E000000}"/>
    <cellStyle name="60% - Énfasis4 2" xfId="48" xr:uid="{00000000-0005-0000-0000-00000F000000}"/>
    <cellStyle name="60% - Énfasis5 2" xfId="49" xr:uid="{00000000-0005-0000-0000-000010000000}"/>
    <cellStyle name="60% - Énfasis6 2" xfId="50" xr:uid="{00000000-0005-0000-0000-000011000000}"/>
    <cellStyle name="Bueno" xfId="16" builtinId="26" customBuiltin="1"/>
    <cellStyle name="Cálculo" xfId="20" builtinId="22" customBuiltin="1"/>
    <cellStyle name="Celda de comprobación" xfId="12" builtinId="23" customBuiltin="1"/>
    <cellStyle name="Celda vinculada" xfId="21" builtinId="24" customBuiltin="1"/>
    <cellStyle name="Currency 2" xfId="1" xr:uid="{00000000-0005-0000-0000-000016000000}"/>
    <cellStyle name="Encabezado 1" xfId="10" builtinId="16" customBuiltin="1"/>
    <cellStyle name="Encabezado 4" xfId="15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8" builtinId="20" customBuiltin="1"/>
    <cellStyle name="Incorrecto" xfId="17" builtinId="27" customBuiltin="1"/>
    <cellStyle name="Millares" xfId="13" builtinId="3"/>
    <cellStyle name="Millares [0]" xfId="9" builtinId="6"/>
    <cellStyle name="Millares [0] 2" xfId="3" xr:uid="{00000000-0005-0000-0000-000023000000}"/>
    <cellStyle name="Millares 2" xfId="2" xr:uid="{00000000-0005-0000-0000-000024000000}"/>
    <cellStyle name="Millares 3" xfId="4" xr:uid="{00000000-0005-0000-0000-000025000000}"/>
    <cellStyle name="Millares 4" xfId="5" xr:uid="{00000000-0005-0000-0000-000026000000}"/>
    <cellStyle name="Millares 5" xfId="6" xr:uid="{00000000-0005-0000-0000-000027000000}"/>
    <cellStyle name="Millares 6" xfId="7" xr:uid="{00000000-0005-0000-0000-000028000000}"/>
    <cellStyle name="Neutral 2" xfId="45" xr:uid="{00000000-0005-0000-0000-000029000000}"/>
    <cellStyle name="Normal" xfId="0" builtinId="0"/>
    <cellStyle name="Notas" xfId="23" builtinId="10" customBuiltin="1"/>
    <cellStyle name="Salida" xfId="19" builtinId="21" customBuiltin="1"/>
    <cellStyle name="Texto de advertencia" xfId="22" builtinId="11" customBuiltin="1"/>
    <cellStyle name="Texto explicativo" xfId="24" builtinId="53" customBuiltin="1"/>
    <cellStyle name="Título 2" xfId="11" builtinId="17" customBuiltin="1"/>
    <cellStyle name="Título 3" xfId="14" builtinId="18" customBuiltin="1"/>
    <cellStyle name="Título 4" xfId="44" xr:uid="{00000000-0005-0000-0000-000031000000}"/>
    <cellStyle name="Total" xfId="25" builtinId="25" customBuiltin="1"/>
  </cellStyles>
  <dxfs count="1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4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99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ill>
        <patternFill>
          <bgColor rgb="FF0099FF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ill>
        <patternFill>
          <bgColor rgb="FF0099FF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99FF"/>
        </patternFill>
      </fill>
    </dxf>
    <dxf>
      <fill>
        <patternFill>
          <bgColor rgb="FF0066FF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z val="11"/>
        <color theme="0"/>
        <name val="Calibri"/>
        <scheme val="minor"/>
      </font>
    </dxf>
    <dxf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sz val="11"/>
        <color theme="1"/>
      </font>
    </dxf>
    <dxf>
      <fill>
        <patternFill patternType="none">
          <fgColor indexed="64"/>
          <bgColor auto="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sz val="11"/>
        <color theme="1"/>
      </font>
    </dxf>
    <dxf>
      <fill>
        <patternFill patternType="none">
          <fgColor indexed="64"/>
          <bgColor auto="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sz val="11"/>
        <color theme="0"/>
      </font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color theme="1"/>
      </font>
      <fill>
        <patternFill>
          <bgColor rgb="FF3A3838"/>
        </patternFill>
      </fill>
      <border diagonalUp="0" diagonalDown="0">
        <left/>
        <right/>
        <top/>
        <bottom/>
        <vertical/>
        <horizontal/>
      </border>
    </dxf>
  </dxfs>
  <tableStyles count="6" defaultTableStyle="TableStyleMedium2" defaultPivotStyle="PivotStyleLight16">
    <tableStyle name="Dashbaord" pivot="0" table="0" count="10" xr9:uid="{00000000-0011-0000-FFFF-FFFF00000000}">
      <tableStyleElement type="wholeTable" dxfId="137"/>
      <tableStyleElement type="headerRow" dxfId="136"/>
    </tableStyle>
    <tableStyle name="Dashboard" pivot="0" table="0" count="2" xr9:uid="{00000000-0011-0000-FFFF-FFFF01000000}">
      <tableStyleElement type="wholeTable" dxfId="135"/>
      <tableStyleElement type="headerRow" dxfId="134"/>
    </tableStyle>
    <tableStyle name="Estilo de tabla 1" pivot="0" count="0" xr9:uid="{00000000-0011-0000-FFFF-FFFF02000000}"/>
    <tableStyle name="Timeline Style 1" pivot="0" table="0" count="2" xr9:uid="{00000000-0011-0000-FFFF-FFFF03000000}">
      <tableStyleElement type="wholeTable" dxfId="133"/>
      <tableStyleElement type="headerRow" dxfId="132"/>
    </tableStyle>
    <tableStyle name="Timeline Style 2" pivot="0" table="0" count="2" xr9:uid="{00000000-0011-0000-FFFF-FFFF04000000}">
      <tableStyleElement type="wholeTable" dxfId="131"/>
      <tableStyleElement type="headerRow" dxfId="130"/>
    </tableStyle>
    <tableStyle name="Timeline Style 3" pivot="0" table="0" count="2" xr9:uid="{00000000-0011-0000-FFFF-FFFF05000000}">
      <tableStyleElement type="wholeTable" dxfId="129"/>
      <tableStyleElement type="headerRow" dxfId="128"/>
    </tableStyle>
  </tableStyles>
  <colors>
    <mruColors>
      <color rgb="FF0066FF"/>
      <color rgb="FF0099FF"/>
      <color rgb="FF1349B5"/>
      <color rgb="FF0D4495"/>
      <color rgb="FF3A3838"/>
      <color rgb="FF203764"/>
      <color rgb="FF484646"/>
      <color rgb="FF0B3A7F"/>
      <color rgb="FF070933"/>
    </mruColors>
  </colors>
  <extLst>
    <ext xmlns:x14="http://schemas.microsoft.com/office/spreadsheetml/2009/9/main" uri="{46F421CA-312F-682f-3DD2-61675219B42D}">
      <x14:dxfs count="8"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sz val="10"/>
            <color theme="0"/>
          </font>
          <fill>
            <patternFill patternType="solid">
              <fgColor theme="4" tint="0.59999389629810485"/>
              <bgColor rgb="FF0D449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sz val="10"/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baord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143356</xdr:colOff>
      <xdr:row>0</xdr:row>
      <xdr:rowOff>211738</xdr:rowOff>
    </xdr:from>
    <xdr:ext cx="3239720" cy="772511"/>
    <xdr:pic>
      <xdr:nvPicPr>
        <xdr:cNvPr id="2" name="image1.png">
          <a:extLst>
            <a:ext uri="{FF2B5EF4-FFF2-40B4-BE49-F238E27FC236}">
              <a16:creationId xmlns:a16="http://schemas.microsoft.com/office/drawing/2014/main" id="{08B1B164-7FBD-453A-B3E9-912D63190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27606" y="211738"/>
          <a:ext cx="3239720" cy="77251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539750</xdr:colOff>
      <xdr:row>0</xdr:row>
      <xdr:rowOff>185737</xdr:rowOff>
    </xdr:from>
    <xdr:ext cx="2809014" cy="918335"/>
    <xdr:pic>
      <xdr:nvPicPr>
        <xdr:cNvPr id="3" name="image2.png">
          <a:extLst>
            <a:ext uri="{FF2B5EF4-FFF2-40B4-BE49-F238E27FC236}">
              <a16:creationId xmlns:a16="http://schemas.microsoft.com/office/drawing/2014/main" id="{422E871A-A14B-44F3-8170-B88E602E0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50" y="185737"/>
          <a:ext cx="2809014" cy="91833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82550</xdr:colOff>
      <xdr:row>0</xdr:row>
      <xdr:rowOff>60324</xdr:rowOff>
    </xdr:from>
    <xdr:ext cx="3314700" cy="957061"/>
    <xdr:pic>
      <xdr:nvPicPr>
        <xdr:cNvPr id="4" name="image6.png">
          <a:extLst>
            <a:ext uri="{FF2B5EF4-FFF2-40B4-BE49-F238E27FC236}">
              <a16:creationId xmlns:a16="http://schemas.microsoft.com/office/drawing/2014/main" id="{95614029-9B09-4A63-96C3-C72D44D96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50" y="60324"/>
          <a:ext cx="3314700" cy="95706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1900806</xdr:colOff>
      <xdr:row>0</xdr:row>
      <xdr:rowOff>136762</xdr:rowOff>
    </xdr:from>
    <xdr:ext cx="2728509" cy="847487"/>
    <xdr:pic>
      <xdr:nvPicPr>
        <xdr:cNvPr id="5" name="image3.png">
          <a:extLst>
            <a:ext uri="{FF2B5EF4-FFF2-40B4-BE49-F238E27FC236}">
              <a16:creationId xmlns:a16="http://schemas.microsoft.com/office/drawing/2014/main" id="{3D1E5DB1-ED33-4B3D-9F10-9E8662FE0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0556" y="136762"/>
          <a:ext cx="2728509" cy="84748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9EAEF66-B3BF-424F-B96F-348A7B3149F8}" name="Tabla313" displayName="Tabla313" ref="A14:M294" totalsRowCount="1" headerRowDxfId="127" dataDxfId="112" totalsRowDxfId="126">
  <autoFilter ref="A14:M293" xr:uid="{B9EAEF66-B3BF-424F-B96F-348A7B3149F8}"/>
  <tableColumns count="13">
    <tableColumn id="1" xr3:uid="{91DB443D-5270-434C-8AB8-C74CE6F95319}" name="Nro." totalsRowLabel="Sub Totales: " dataDxfId="125" totalsRowDxfId="12"/>
    <tableColumn id="32" xr3:uid="{AF2006AC-DB80-4039-8915-9B3C6BEA54A2}" name="DEPARTAMENTO" dataDxfId="124" totalsRowDxfId="11"/>
    <tableColumn id="4" xr3:uid="{6A3DF539-738D-4F6E-871E-4D5D47BFB7B1}" name="DISTRITO" dataDxfId="123" totalsRowDxfId="10"/>
    <tableColumn id="10" xr3:uid="{A602345D-562F-463F-B811-5520A3026522}" name="ORGANIZACION" dataDxfId="122" totalsRowDxfId="9"/>
    <tableColumn id="11" xr3:uid="{66B69E64-54DC-46A8-9870-D78D95B059EB}" name="Ollas a cargo" dataDxfId="121" totalsRowDxfId="8"/>
    <tableColumn id="12" xr3:uid="{FED0EE6A-5455-4A92-9EEF-4F82230DDA16}" name="Representante Legal Registrado Legajo" dataDxfId="120" totalsRowDxfId="7"/>
    <tableColumn id="13" xr3:uid="{192D514E-BDAF-4E24-A788-926660697897}" name="C.I. Número" dataDxfId="119" totalsRowDxfId="6" dataCellStyle="Millares [0]"/>
    <tableColumn id="14" xr3:uid="{BDA4DC38-4737-4061-8FA1-C68C0956DFF6}" name=" Cantidad de personas  Atendidas 1RA ENTREGA" totalsRowFunction="sum" dataDxfId="118" totalsRowDxfId="5"/>
    <tableColumn id="15" xr3:uid="{48CCAA43-D940-4A6E-AA51-7FE618398C7C}" name=" Cantidad de personas  Atendidas 2DA ENTREGA" totalsRowFunction="sum" dataDxfId="117" totalsRowDxfId="4"/>
    <tableColumn id="16" xr3:uid="{1FFE2DA7-D3FC-4B16-B3A0-7A7029C7B5D4}" name=" Cantidad de personas  Atendidas 3RA ENTREGA" totalsRowFunction="sum" dataDxfId="116" totalsRowDxfId="3"/>
    <tableColumn id="17" xr3:uid="{9B63A9D2-E1FB-4F61-80C7-9453D396550F}" name="Cantidad de personas  Atendidas 4TA ENTREGA" totalsRowFunction="sum" dataDxfId="115" totalsRowDxfId="2"/>
    <tableColumn id="2" xr3:uid="{CDBCEA18-6559-492D-9EB7-651625E5A064}" name="Cantidad de personas  Atendidas 5TA ENTREGA" totalsRowFunction="sum" dataDxfId="114" totalsRowDxfId="1"/>
    <tableColumn id="18" xr3:uid="{87ABDE13-6805-45E4-A700-5D27F95C8B60}" name="Cantidad de personas  Atendidas 6TA ENTREGA" totalsRowFunction="sum" dataDxfId="113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C3BA-5D33-4CE9-A00A-6CAB8D098599}">
  <sheetPr>
    <pageSetUpPr fitToPage="1"/>
  </sheetPr>
  <dimension ref="A1:O301"/>
  <sheetViews>
    <sheetView tabSelected="1" topLeftCell="A76" zoomScale="30" zoomScaleNormal="30" workbookViewId="0">
      <selection activeCell="A15" sqref="A15:XFD293"/>
    </sheetView>
  </sheetViews>
  <sheetFormatPr baseColWidth="10" defaultRowHeight="23.25" x14ac:dyDescent="0.35"/>
  <cols>
    <col min="1" max="1" width="29.5703125" style="1" customWidth="1"/>
    <col min="2" max="2" width="44.85546875" style="1" customWidth="1"/>
    <col min="3" max="3" width="39" style="1" customWidth="1"/>
    <col min="4" max="4" width="137.28515625" style="1" customWidth="1"/>
    <col min="5" max="5" width="90.7109375" style="1" customWidth="1"/>
    <col min="6" max="6" width="61.5703125" style="1" customWidth="1"/>
    <col min="7" max="7" width="29.7109375" style="1" customWidth="1"/>
    <col min="8" max="8" width="28.140625" style="5" customWidth="1"/>
    <col min="9" max="9" width="26" style="5" customWidth="1"/>
    <col min="10" max="10" width="27" style="5" customWidth="1"/>
    <col min="11" max="11" width="24.85546875" style="5" customWidth="1"/>
    <col min="12" max="12" width="26.140625" style="5" customWidth="1"/>
    <col min="13" max="13" width="25.7109375" style="5" customWidth="1"/>
    <col min="14" max="14" width="12.140625" style="1" customWidth="1"/>
    <col min="15" max="15" width="25.42578125" style="1" customWidth="1"/>
    <col min="16" max="16384" width="11.42578125" style="1"/>
  </cols>
  <sheetData>
    <row r="1" spans="1:13" x14ac:dyDescent="0.35">
      <c r="K1" s="8"/>
      <c r="L1" s="8"/>
    </row>
    <row r="2" spans="1:13" x14ac:dyDescent="0.35">
      <c r="K2" s="8"/>
      <c r="L2" s="8"/>
    </row>
    <row r="3" spans="1:13" x14ac:dyDescent="0.35">
      <c r="K3" s="8"/>
      <c r="L3" s="8"/>
    </row>
    <row r="4" spans="1:13" x14ac:dyDescent="0.35">
      <c r="K4" s="8"/>
      <c r="L4" s="8"/>
    </row>
    <row r="5" spans="1:13" x14ac:dyDescent="0.35">
      <c r="K5" s="8"/>
      <c r="L5" s="8"/>
    </row>
    <row r="6" spans="1:13" ht="54.75" customHeight="1" x14ac:dyDescent="0.5">
      <c r="A6" s="13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31.5" x14ac:dyDescent="0.5">
      <c r="A7" s="18"/>
      <c r="B7" s="18"/>
      <c r="C7" s="18"/>
      <c r="D7" s="18"/>
      <c r="E7" s="18"/>
      <c r="F7" s="18"/>
      <c r="G7" s="18"/>
      <c r="H7" s="18"/>
      <c r="I7" s="18"/>
      <c r="J7" s="18"/>
      <c r="K7" s="19"/>
      <c r="L7" s="19"/>
      <c r="M7" s="18"/>
    </row>
    <row r="8" spans="1:13" ht="31.5" x14ac:dyDescent="0.5">
      <c r="A8" s="13" t="s">
        <v>28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31.5" x14ac:dyDescent="0.5">
      <c r="A9" s="18"/>
      <c r="B9" s="18"/>
      <c r="C9" s="18"/>
      <c r="D9" s="18"/>
      <c r="E9" s="18"/>
      <c r="F9" s="18"/>
      <c r="G9" s="18"/>
      <c r="H9" s="18"/>
      <c r="I9" s="18"/>
      <c r="J9" s="18"/>
      <c r="K9" s="19"/>
      <c r="L9" s="19"/>
      <c r="M9" s="18"/>
    </row>
    <row r="10" spans="1:13" ht="31.5" x14ac:dyDescent="0.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19"/>
      <c r="M10" s="18"/>
    </row>
    <row r="11" spans="1:13" s="7" customFormat="1" ht="43.5" customHeight="1" x14ac:dyDescent="0.35">
      <c r="A11" s="20" t="s">
        <v>29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33.5" customHeight="1" thickBot="1" x14ac:dyDescent="0.4"/>
    <row r="13" spans="1:13" s="3" customFormat="1" ht="54.75" customHeight="1" thickBot="1" x14ac:dyDescent="0.45">
      <c r="A13" s="43" t="s">
        <v>659</v>
      </c>
      <c r="F13" s="21" t="s">
        <v>30</v>
      </c>
      <c r="G13" s="22"/>
      <c r="H13" s="23" t="s">
        <v>31</v>
      </c>
      <c r="I13" s="24"/>
      <c r="J13" s="24"/>
      <c r="K13" s="24"/>
      <c r="L13" s="24"/>
      <c r="M13" s="25"/>
    </row>
    <row r="14" spans="1:13" s="9" customFormat="1" ht="213" customHeight="1" thickBot="1" x14ac:dyDescent="0.35">
      <c r="A14" s="26" t="s">
        <v>0</v>
      </c>
      <c r="B14" s="26" t="s">
        <v>1</v>
      </c>
      <c r="C14" s="26" t="s">
        <v>2</v>
      </c>
      <c r="D14" s="26" t="s">
        <v>3</v>
      </c>
      <c r="E14" s="26" t="s">
        <v>4</v>
      </c>
      <c r="F14" s="26" t="s">
        <v>26</v>
      </c>
      <c r="G14" s="26" t="s">
        <v>5</v>
      </c>
      <c r="H14" s="27" t="s">
        <v>6</v>
      </c>
      <c r="I14" s="27" t="s">
        <v>7</v>
      </c>
      <c r="J14" s="27" t="s">
        <v>8</v>
      </c>
      <c r="K14" s="14" t="s">
        <v>9</v>
      </c>
      <c r="L14" s="14" t="s">
        <v>10</v>
      </c>
      <c r="M14" s="28" t="s">
        <v>41</v>
      </c>
    </row>
    <row r="15" spans="1:13" s="9" customFormat="1" ht="67.5" customHeight="1" x14ac:dyDescent="0.3">
      <c r="A15" s="10">
        <v>1</v>
      </c>
      <c r="B15" s="14" t="s">
        <v>11</v>
      </c>
      <c r="C15" s="14" t="s">
        <v>53</v>
      </c>
      <c r="D15" s="14" t="s">
        <v>185</v>
      </c>
      <c r="E15" s="14" t="s">
        <v>185</v>
      </c>
      <c r="F15" s="14" t="s">
        <v>186</v>
      </c>
      <c r="G15" s="35">
        <v>1847742</v>
      </c>
      <c r="H15" s="11">
        <v>100</v>
      </c>
      <c r="I15" s="11"/>
      <c r="J15" s="10"/>
      <c r="K15" s="10"/>
      <c r="L15" s="10"/>
      <c r="M15" s="10"/>
    </row>
    <row r="16" spans="1:13" s="9" customFormat="1" ht="67.5" customHeight="1" x14ac:dyDescent="0.3">
      <c r="A16" s="10">
        <v>2</v>
      </c>
      <c r="B16" s="14" t="s">
        <v>11</v>
      </c>
      <c r="C16" s="14" t="s">
        <v>53</v>
      </c>
      <c r="D16" s="14" t="s">
        <v>187</v>
      </c>
      <c r="E16" s="14" t="s">
        <v>187</v>
      </c>
      <c r="F16" s="14" t="s">
        <v>188</v>
      </c>
      <c r="G16" s="35">
        <v>3341091</v>
      </c>
      <c r="H16" s="11">
        <v>100</v>
      </c>
      <c r="I16" s="11"/>
      <c r="J16" s="10"/>
      <c r="K16" s="10"/>
      <c r="L16" s="10"/>
      <c r="M16" s="10"/>
    </row>
    <row r="17" spans="1:13" s="9" customFormat="1" ht="67.5" customHeight="1" x14ac:dyDescent="0.3">
      <c r="A17" s="10">
        <v>3</v>
      </c>
      <c r="B17" s="14" t="s">
        <v>11</v>
      </c>
      <c r="C17" s="14" t="s">
        <v>53</v>
      </c>
      <c r="D17" s="14" t="s">
        <v>300</v>
      </c>
      <c r="E17" s="14" t="s">
        <v>300</v>
      </c>
      <c r="F17" s="14" t="s">
        <v>301</v>
      </c>
      <c r="G17" s="35">
        <v>6100696</v>
      </c>
      <c r="H17" s="11">
        <v>34</v>
      </c>
      <c r="I17" s="11"/>
      <c r="J17" s="10"/>
      <c r="K17" s="10"/>
      <c r="L17" s="10"/>
      <c r="M17" s="10"/>
    </row>
    <row r="18" spans="1:13" s="9" customFormat="1" ht="67.5" customHeight="1" x14ac:dyDescent="0.3">
      <c r="A18" s="10">
        <v>4</v>
      </c>
      <c r="B18" s="14" t="s">
        <v>11</v>
      </c>
      <c r="C18" s="14" t="s">
        <v>36</v>
      </c>
      <c r="D18" s="14" t="s">
        <v>111</v>
      </c>
      <c r="E18" s="14" t="s">
        <v>111</v>
      </c>
      <c r="F18" s="14" t="s">
        <v>112</v>
      </c>
      <c r="G18" s="35">
        <v>1631561</v>
      </c>
      <c r="H18" s="11"/>
      <c r="I18" s="11"/>
      <c r="J18" s="10">
        <v>200</v>
      </c>
      <c r="K18" s="10"/>
      <c r="L18" s="10"/>
      <c r="M18" s="10"/>
    </row>
    <row r="19" spans="1:13" s="9" customFormat="1" ht="67.5" customHeight="1" x14ac:dyDescent="0.3">
      <c r="A19" s="10">
        <v>5</v>
      </c>
      <c r="B19" s="14" t="s">
        <v>11</v>
      </c>
      <c r="C19" s="14" t="s">
        <v>72</v>
      </c>
      <c r="D19" s="14" t="s">
        <v>189</v>
      </c>
      <c r="E19" s="14" t="s">
        <v>189</v>
      </c>
      <c r="F19" s="14" t="s">
        <v>110</v>
      </c>
      <c r="G19" s="35">
        <v>4557238</v>
      </c>
      <c r="H19" s="11"/>
      <c r="I19" s="11"/>
      <c r="J19" s="10">
        <v>130</v>
      </c>
      <c r="K19" s="10"/>
      <c r="L19" s="10"/>
      <c r="M19" s="10"/>
    </row>
    <row r="20" spans="1:13" s="9" customFormat="1" ht="67.5" customHeight="1" x14ac:dyDescent="0.3">
      <c r="A20" s="10">
        <v>6</v>
      </c>
      <c r="B20" s="14" t="s">
        <v>11</v>
      </c>
      <c r="C20" s="14" t="s">
        <v>72</v>
      </c>
      <c r="D20" s="14" t="s">
        <v>190</v>
      </c>
      <c r="E20" s="14" t="s">
        <v>190</v>
      </c>
      <c r="F20" s="14" t="s">
        <v>191</v>
      </c>
      <c r="G20" s="35">
        <v>1893767</v>
      </c>
      <c r="H20" s="11">
        <v>160</v>
      </c>
      <c r="I20" s="11"/>
      <c r="J20" s="10"/>
      <c r="K20" s="10"/>
      <c r="L20" s="10"/>
      <c r="M20" s="10"/>
    </row>
    <row r="21" spans="1:13" s="9" customFormat="1" ht="67.5" customHeight="1" x14ac:dyDescent="0.3">
      <c r="A21" s="10">
        <v>7</v>
      </c>
      <c r="B21" s="14" t="s">
        <v>11</v>
      </c>
      <c r="C21" s="14" t="s">
        <v>35</v>
      </c>
      <c r="D21" s="14" t="s">
        <v>192</v>
      </c>
      <c r="E21" s="14" t="s">
        <v>192</v>
      </c>
      <c r="F21" s="14" t="s">
        <v>193</v>
      </c>
      <c r="G21" s="35">
        <v>1104633</v>
      </c>
      <c r="H21" s="11">
        <v>100</v>
      </c>
      <c r="I21" s="11"/>
      <c r="J21" s="10"/>
      <c r="K21" s="10"/>
      <c r="L21" s="10"/>
      <c r="M21" s="10"/>
    </row>
    <row r="22" spans="1:13" s="9" customFormat="1" ht="67.5" customHeight="1" x14ac:dyDescent="0.3">
      <c r="A22" s="10">
        <v>8</v>
      </c>
      <c r="B22" s="14" t="s">
        <v>11</v>
      </c>
      <c r="C22" s="14" t="s">
        <v>69</v>
      </c>
      <c r="D22" s="14" t="s">
        <v>194</v>
      </c>
      <c r="E22" s="14" t="s">
        <v>194</v>
      </c>
      <c r="F22" s="14" t="s">
        <v>144</v>
      </c>
      <c r="G22" s="35">
        <v>4189921</v>
      </c>
      <c r="H22" s="11"/>
      <c r="I22" s="11">
        <v>120</v>
      </c>
      <c r="J22" s="10"/>
      <c r="K22" s="10"/>
      <c r="L22" s="10"/>
      <c r="M22" s="10"/>
    </row>
    <row r="23" spans="1:13" s="9" customFormat="1" ht="67.5" customHeight="1" x14ac:dyDescent="0.3">
      <c r="A23" s="10">
        <v>9</v>
      </c>
      <c r="B23" s="14" t="s">
        <v>11</v>
      </c>
      <c r="C23" s="14" t="s">
        <v>43</v>
      </c>
      <c r="D23" s="14" t="s">
        <v>195</v>
      </c>
      <c r="E23" s="14" t="s">
        <v>196</v>
      </c>
      <c r="F23" s="14" t="s">
        <v>71</v>
      </c>
      <c r="G23" s="35">
        <v>4217866</v>
      </c>
      <c r="H23" s="36"/>
      <c r="I23" s="11"/>
      <c r="J23" s="10">
        <v>100</v>
      </c>
      <c r="K23" s="10"/>
      <c r="L23" s="10"/>
      <c r="M23" s="10"/>
    </row>
    <row r="24" spans="1:13" s="9" customFormat="1" ht="67.5" customHeight="1" x14ac:dyDescent="0.3">
      <c r="A24" s="10">
        <v>10</v>
      </c>
      <c r="B24" s="14" t="s">
        <v>11</v>
      </c>
      <c r="C24" s="14" t="s">
        <v>69</v>
      </c>
      <c r="D24" s="14" t="s">
        <v>195</v>
      </c>
      <c r="E24" s="14" t="s">
        <v>169</v>
      </c>
      <c r="F24" s="14" t="s">
        <v>70</v>
      </c>
      <c r="G24" s="35">
        <v>2421037</v>
      </c>
      <c r="H24" s="36"/>
      <c r="I24" s="11"/>
      <c r="J24" s="10">
        <v>100</v>
      </c>
      <c r="K24" s="10"/>
      <c r="L24" s="10"/>
      <c r="M24" s="10"/>
    </row>
    <row r="25" spans="1:13" s="9" customFormat="1" ht="67.5" customHeight="1" x14ac:dyDescent="0.3">
      <c r="A25" s="10">
        <v>11</v>
      </c>
      <c r="B25" s="14" t="s">
        <v>11</v>
      </c>
      <c r="C25" s="14" t="s">
        <v>53</v>
      </c>
      <c r="D25" s="14" t="s">
        <v>195</v>
      </c>
      <c r="E25" s="14" t="s">
        <v>197</v>
      </c>
      <c r="F25" s="14" t="s">
        <v>68</v>
      </c>
      <c r="G25" s="35">
        <v>2319496</v>
      </c>
      <c r="H25" s="36"/>
      <c r="I25" s="11"/>
      <c r="J25" s="10">
        <v>100</v>
      </c>
      <c r="K25" s="10"/>
      <c r="L25" s="10"/>
      <c r="M25" s="10"/>
    </row>
    <row r="26" spans="1:13" s="9" customFormat="1" ht="67.5" customHeight="1" x14ac:dyDescent="0.3">
      <c r="A26" s="10">
        <v>12</v>
      </c>
      <c r="B26" s="14" t="s">
        <v>11</v>
      </c>
      <c r="C26" s="14" t="s">
        <v>12</v>
      </c>
      <c r="D26" s="14" t="s">
        <v>198</v>
      </c>
      <c r="E26" s="14" t="s">
        <v>198</v>
      </c>
      <c r="F26" s="14" t="s">
        <v>199</v>
      </c>
      <c r="G26" s="35">
        <v>5228412</v>
      </c>
      <c r="H26" s="11">
        <v>140</v>
      </c>
      <c r="I26" s="11"/>
      <c r="J26" s="10"/>
      <c r="K26" s="10"/>
      <c r="L26" s="10"/>
      <c r="M26" s="10"/>
    </row>
    <row r="27" spans="1:13" s="9" customFormat="1" ht="67.5" customHeight="1" x14ac:dyDescent="0.3">
      <c r="A27" s="10">
        <v>13</v>
      </c>
      <c r="B27" s="14" t="s">
        <v>11</v>
      </c>
      <c r="C27" s="14" t="s">
        <v>113</v>
      </c>
      <c r="D27" s="14" t="s">
        <v>200</v>
      </c>
      <c r="E27" s="14" t="s">
        <v>200</v>
      </c>
      <c r="F27" s="14" t="s">
        <v>201</v>
      </c>
      <c r="G27" s="35">
        <v>1358324</v>
      </c>
      <c r="H27" s="11">
        <v>200</v>
      </c>
      <c r="I27" s="11"/>
      <c r="J27" s="10"/>
      <c r="K27" s="10"/>
      <c r="L27" s="10"/>
      <c r="M27" s="10"/>
    </row>
    <row r="28" spans="1:13" s="9" customFormat="1" ht="67.5" customHeight="1" x14ac:dyDescent="0.3">
      <c r="A28" s="10">
        <v>14</v>
      </c>
      <c r="B28" s="14" t="s">
        <v>11</v>
      </c>
      <c r="C28" s="14" t="s">
        <v>42</v>
      </c>
      <c r="D28" s="14" t="s">
        <v>114</v>
      </c>
      <c r="E28" s="14" t="s">
        <v>114</v>
      </c>
      <c r="F28" s="14" t="s">
        <v>115</v>
      </c>
      <c r="G28" s="35">
        <v>1991989</v>
      </c>
      <c r="H28" s="11"/>
      <c r="I28" s="11">
        <v>100</v>
      </c>
      <c r="J28" s="10"/>
      <c r="K28" s="10"/>
      <c r="L28" s="10"/>
      <c r="M28" s="10"/>
    </row>
    <row r="29" spans="1:13" s="9" customFormat="1" ht="67.5" customHeight="1" x14ac:dyDescent="0.3">
      <c r="A29" s="10">
        <v>15</v>
      </c>
      <c r="B29" s="14" t="s">
        <v>11</v>
      </c>
      <c r="C29" s="14" t="s">
        <v>43</v>
      </c>
      <c r="D29" s="14" t="s">
        <v>204</v>
      </c>
      <c r="E29" s="14" t="s">
        <v>205</v>
      </c>
      <c r="F29" s="14" t="s">
        <v>206</v>
      </c>
      <c r="G29" s="35">
        <v>701518</v>
      </c>
      <c r="H29" s="11">
        <v>22</v>
      </c>
      <c r="I29" s="11"/>
      <c r="J29" s="10"/>
      <c r="K29" s="10"/>
      <c r="L29" s="10"/>
      <c r="M29" s="10"/>
    </row>
    <row r="30" spans="1:13" s="9" customFormat="1" ht="67.5" customHeight="1" x14ac:dyDescent="0.3">
      <c r="A30" s="10">
        <v>16</v>
      </c>
      <c r="B30" s="14" t="s">
        <v>11</v>
      </c>
      <c r="C30" s="14" t="s">
        <v>43</v>
      </c>
      <c r="D30" s="14" t="s">
        <v>204</v>
      </c>
      <c r="E30" s="14" t="s">
        <v>207</v>
      </c>
      <c r="F30" s="14" t="s">
        <v>208</v>
      </c>
      <c r="G30" s="35">
        <v>3693208</v>
      </c>
      <c r="H30" s="11">
        <v>171</v>
      </c>
      <c r="I30" s="11"/>
      <c r="J30" s="10"/>
      <c r="K30" s="10"/>
      <c r="L30" s="10"/>
      <c r="M30" s="10"/>
    </row>
    <row r="31" spans="1:13" s="9" customFormat="1" ht="67.5" customHeight="1" x14ac:dyDescent="0.3">
      <c r="A31" s="10">
        <v>17</v>
      </c>
      <c r="B31" s="14" t="s">
        <v>11</v>
      </c>
      <c r="C31" s="14" t="s">
        <v>43</v>
      </c>
      <c r="D31" s="14" t="s">
        <v>204</v>
      </c>
      <c r="E31" s="14" t="s">
        <v>209</v>
      </c>
      <c r="F31" s="14" t="s">
        <v>210</v>
      </c>
      <c r="G31" s="35">
        <v>429449</v>
      </c>
      <c r="H31" s="11">
        <v>60</v>
      </c>
      <c r="I31" s="11"/>
      <c r="J31" s="10"/>
      <c r="K31" s="10"/>
      <c r="L31" s="10"/>
      <c r="M31" s="10"/>
    </row>
    <row r="32" spans="1:13" s="9" customFormat="1" ht="67.5" customHeight="1" x14ac:dyDescent="0.3">
      <c r="A32" s="10">
        <v>18</v>
      </c>
      <c r="B32" s="14" t="s">
        <v>11</v>
      </c>
      <c r="C32" s="14" t="s">
        <v>44</v>
      </c>
      <c r="D32" s="14" t="s">
        <v>211</v>
      </c>
      <c r="E32" s="14" t="s">
        <v>212</v>
      </c>
      <c r="F32" s="14" t="s">
        <v>213</v>
      </c>
      <c r="G32" s="35">
        <v>2548550</v>
      </c>
      <c r="H32" s="11">
        <v>190</v>
      </c>
      <c r="I32" s="11"/>
      <c r="J32" s="10"/>
      <c r="K32" s="10"/>
      <c r="L32" s="10"/>
      <c r="M32" s="10"/>
    </row>
    <row r="33" spans="1:13" s="9" customFormat="1" ht="67.5" customHeight="1" x14ac:dyDescent="0.3">
      <c r="A33" s="10">
        <v>19</v>
      </c>
      <c r="B33" s="14" t="s">
        <v>11</v>
      </c>
      <c r="C33" s="14" t="s">
        <v>44</v>
      </c>
      <c r="D33" s="14" t="s">
        <v>211</v>
      </c>
      <c r="E33" s="14" t="s">
        <v>214</v>
      </c>
      <c r="F33" s="14" t="s">
        <v>215</v>
      </c>
      <c r="G33" s="35">
        <v>3963550</v>
      </c>
      <c r="H33" s="11">
        <v>210</v>
      </c>
      <c r="I33" s="11"/>
      <c r="J33" s="10"/>
      <c r="K33" s="10"/>
      <c r="L33" s="10"/>
      <c r="M33" s="10"/>
    </row>
    <row r="34" spans="1:13" s="9" customFormat="1" ht="67.5" customHeight="1" x14ac:dyDescent="0.3">
      <c r="A34" s="10">
        <v>20</v>
      </c>
      <c r="B34" s="14" t="s">
        <v>11</v>
      </c>
      <c r="C34" s="14" t="s">
        <v>44</v>
      </c>
      <c r="D34" s="14" t="s">
        <v>211</v>
      </c>
      <c r="E34" s="14" t="s">
        <v>216</v>
      </c>
      <c r="F34" s="14" t="s">
        <v>217</v>
      </c>
      <c r="G34" s="35">
        <v>3225251</v>
      </c>
      <c r="H34" s="11">
        <v>200</v>
      </c>
      <c r="I34" s="11"/>
      <c r="J34" s="10"/>
      <c r="K34" s="10"/>
      <c r="L34" s="10"/>
      <c r="M34" s="10"/>
    </row>
    <row r="35" spans="1:13" s="9" customFormat="1" ht="67.5" customHeight="1" x14ac:dyDescent="0.3">
      <c r="A35" s="10">
        <v>21</v>
      </c>
      <c r="B35" s="14" t="s">
        <v>11</v>
      </c>
      <c r="C35" s="14" t="s">
        <v>44</v>
      </c>
      <c r="D35" s="14" t="s">
        <v>211</v>
      </c>
      <c r="E35" s="14" t="s">
        <v>222</v>
      </c>
      <c r="F35" s="14" t="s">
        <v>223</v>
      </c>
      <c r="G35" s="35">
        <v>1232263</v>
      </c>
      <c r="H35" s="11">
        <v>90</v>
      </c>
      <c r="I35" s="11"/>
      <c r="J35" s="10"/>
      <c r="K35" s="10"/>
      <c r="L35" s="10"/>
      <c r="M35" s="10"/>
    </row>
    <row r="36" spans="1:13" s="9" customFormat="1" ht="67.5" customHeight="1" x14ac:dyDescent="0.3">
      <c r="A36" s="10">
        <v>22</v>
      </c>
      <c r="B36" s="14" t="s">
        <v>11</v>
      </c>
      <c r="C36" s="14" t="s">
        <v>35</v>
      </c>
      <c r="D36" s="14" t="s">
        <v>211</v>
      </c>
      <c r="E36" s="14" t="s">
        <v>220</v>
      </c>
      <c r="F36" s="14" t="s">
        <v>221</v>
      </c>
      <c r="G36" s="35">
        <v>4717987</v>
      </c>
      <c r="H36" s="11">
        <v>70</v>
      </c>
      <c r="I36" s="11"/>
      <c r="J36" s="10"/>
      <c r="K36" s="10"/>
      <c r="L36" s="10"/>
      <c r="M36" s="10"/>
    </row>
    <row r="37" spans="1:13" s="9" customFormat="1" ht="67.5" customHeight="1" x14ac:dyDescent="0.3">
      <c r="A37" s="10">
        <v>23</v>
      </c>
      <c r="B37" s="14" t="s">
        <v>11</v>
      </c>
      <c r="C37" s="14" t="s">
        <v>37</v>
      </c>
      <c r="D37" s="14" t="s">
        <v>211</v>
      </c>
      <c r="E37" s="14" t="s">
        <v>224</v>
      </c>
      <c r="F37" s="14" t="s">
        <v>225</v>
      </c>
      <c r="G37" s="35">
        <v>606294</v>
      </c>
      <c r="H37" s="11">
        <v>200</v>
      </c>
      <c r="I37" s="11"/>
      <c r="J37" s="10"/>
      <c r="K37" s="10"/>
      <c r="L37" s="10"/>
      <c r="M37" s="10"/>
    </row>
    <row r="38" spans="1:13" s="9" customFormat="1" ht="67.5" customHeight="1" x14ac:dyDescent="0.3">
      <c r="A38" s="10">
        <v>24</v>
      </c>
      <c r="B38" s="14" t="s">
        <v>11</v>
      </c>
      <c r="C38" s="14" t="s">
        <v>12</v>
      </c>
      <c r="D38" s="14" t="s">
        <v>211</v>
      </c>
      <c r="E38" s="14" t="s">
        <v>218</v>
      </c>
      <c r="F38" s="14" t="s">
        <v>219</v>
      </c>
      <c r="G38" s="35">
        <v>2298736</v>
      </c>
      <c r="H38" s="11">
        <v>90</v>
      </c>
      <c r="I38" s="11"/>
      <c r="J38" s="10"/>
      <c r="K38" s="10"/>
      <c r="L38" s="10"/>
      <c r="M38" s="10"/>
    </row>
    <row r="39" spans="1:13" s="9" customFormat="1" ht="67.5" customHeight="1" x14ac:dyDescent="0.3">
      <c r="A39" s="10">
        <v>25</v>
      </c>
      <c r="B39" s="14" t="s">
        <v>11</v>
      </c>
      <c r="C39" s="14" t="s">
        <v>12</v>
      </c>
      <c r="D39" s="14" t="s">
        <v>211</v>
      </c>
      <c r="E39" s="14" t="s">
        <v>226</v>
      </c>
      <c r="F39" s="14" t="s">
        <v>227</v>
      </c>
      <c r="G39" s="35">
        <v>4155936</v>
      </c>
      <c r="H39" s="11">
        <v>140</v>
      </c>
      <c r="I39" s="11"/>
      <c r="J39" s="10"/>
      <c r="K39" s="10"/>
      <c r="L39" s="10"/>
      <c r="M39" s="10"/>
    </row>
    <row r="40" spans="1:13" s="9" customFormat="1" ht="67.5" customHeight="1" x14ac:dyDescent="0.3">
      <c r="A40" s="10">
        <v>26</v>
      </c>
      <c r="B40" s="14" t="s">
        <v>11</v>
      </c>
      <c r="C40" s="14" t="s">
        <v>12</v>
      </c>
      <c r="D40" s="14" t="s">
        <v>211</v>
      </c>
      <c r="E40" s="14" t="s">
        <v>228</v>
      </c>
      <c r="F40" s="14" t="s">
        <v>229</v>
      </c>
      <c r="G40" s="35">
        <v>611738</v>
      </c>
      <c r="H40" s="37">
        <v>200</v>
      </c>
      <c r="I40" s="11"/>
      <c r="J40" s="10"/>
      <c r="K40" s="10"/>
      <c r="L40" s="10"/>
      <c r="M40" s="10"/>
    </row>
    <row r="41" spans="1:13" s="9" customFormat="1" ht="67.5" customHeight="1" x14ac:dyDescent="0.3">
      <c r="A41" s="10">
        <v>27</v>
      </c>
      <c r="B41" s="14" t="s">
        <v>11</v>
      </c>
      <c r="C41" s="14" t="s">
        <v>12</v>
      </c>
      <c r="D41" s="14" t="s">
        <v>211</v>
      </c>
      <c r="E41" s="14" t="s">
        <v>230</v>
      </c>
      <c r="F41" s="14" t="s">
        <v>231</v>
      </c>
      <c r="G41" s="35">
        <v>2116516</v>
      </c>
      <c r="H41" s="11">
        <v>30</v>
      </c>
      <c r="I41" s="11"/>
      <c r="J41" s="10"/>
      <c r="K41" s="10"/>
      <c r="L41" s="10"/>
      <c r="M41" s="10"/>
    </row>
    <row r="42" spans="1:13" s="9" customFormat="1" ht="67.5" customHeight="1" x14ac:dyDescent="0.3">
      <c r="A42" s="10">
        <v>28</v>
      </c>
      <c r="B42" s="14" t="s">
        <v>11</v>
      </c>
      <c r="C42" s="14" t="s">
        <v>12</v>
      </c>
      <c r="D42" s="14" t="s">
        <v>211</v>
      </c>
      <c r="E42" s="14" t="s">
        <v>232</v>
      </c>
      <c r="F42" s="14" t="s">
        <v>233</v>
      </c>
      <c r="G42" s="35">
        <v>4900524</v>
      </c>
      <c r="H42" s="11">
        <v>90</v>
      </c>
      <c r="I42" s="11"/>
      <c r="J42" s="10"/>
      <c r="K42" s="10"/>
      <c r="L42" s="10"/>
      <c r="M42" s="10"/>
    </row>
    <row r="43" spans="1:13" s="9" customFormat="1" ht="67.5" customHeight="1" x14ac:dyDescent="0.3">
      <c r="A43" s="10">
        <v>29</v>
      </c>
      <c r="B43" s="14" t="s">
        <v>11</v>
      </c>
      <c r="C43" s="14" t="s">
        <v>12</v>
      </c>
      <c r="D43" s="14" t="s">
        <v>211</v>
      </c>
      <c r="E43" s="14" t="s">
        <v>234</v>
      </c>
      <c r="F43" s="14" t="s">
        <v>235</v>
      </c>
      <c r="G43" s="35">
        <v>995238</v>
      </c>
      <c r="H43" s="11">
        <v>90</v>
      </c>
      <c r="I43" s="11"/>
      <c r="J43" s="10"/>
      <c r="K43" s="10"/>
      <c r="L43" s="10"/>
      <c r="M43" s="10"/>
    </row>
    <row r="44" spans="1:13" s="9" customFormat="1" ht="67.5" customHeight="1" x14ac:dyDescent="0.3">
      <c r="A44" s="10">
        <v>30</v>
      </c>
      <c r="B44" s="14" t="s">
        <v>11</v>
      </c>
      <c r="C44" s="14" t="s">
        <v>12</v>
      </c>
      <c r="D44" s="14" t="s">
        <v>211</v>
      </c>
      <c r="E44" s="14" t="s">
        <v>236</v>
      </c>
      <c r="F44" s="14" t="s">
        <v>237</v>
      </c>
      <c r="G44" s="35">
        <v>1027624</v>
      </c>
      <c r="H44" s="11">
        <v>180</v>
      </c>
      <c r="I44" s="11"/>
      <c r="J44" s="10"/>
      <c r="K44" s="10"/>
      <c r="L44" s="10"/>
      <c r="M44" s="10"/>
    </row>
    <row r="45" spans="1:13" s="9" customFormat="1" ht="67.5" customHeight="1" x14ac:dyDescent="0.3">
      <c r="A45" s="10">
        <v>31</v>
      </c>
      <c r="B45" s="14" t="s">
        <v>11</v>
      </c>
      <c r="C45" s="14" t="s">
        <v>12</v>
      </c>
      <c r="D45" s="14" t="s">
        <v>211</v>
      </c>
      <c r="E45" s="14" t="s">
        <v>238</v>
      </c>
      <c r="F45" s="14" t="s">
        <v>239</v>
      </c>
      <c r="G45" s="35">
        <v>1549115</v>
      </c>
      <c r="H45" s="11">
        <v>50</v>
      </c>
      <c r="I45" s="11"/>
      <c r="J45" s="10"/>
      <c r="K45" s="10"/>
      <c r="L45" s="10"/>
      <c r="M45" s="10"/>
    </row>
    <row r="46" spans="1:13" s="9" customFormat="1" ht="67.5" customHeight="1" x14ac:dyDescent="0.3">
      <c r="A46" s="10">
        <v>32</v>
      </c>
      <c r="B46" s="14" t="s">
        <v>11</v>
      </c>
      <c r="C46" s="14" t="s">
        <v>12</v>
      </c>
      <c r="D46" s="14" t="s">
        <v>211</v>
      </c>
      <c r="E46" s="14" t="s">
        <v>240</v>
      </c>
      <c r="F46" s="14" t="s">
        <v>241</v>
      </c>
      <c r="G46" s="35">
        <v>1079797</v>
      </c>
      <c r="H46" s="11">
        <v>160</v>
      </c>
      <c r="I46" s="11"/>
      <c r="J46" s="10"/>
      <c r="K46" s="10"/>
      <c r="L46" s="10"/>
      <c r="M46" s="10"/>
    </row>
    <row r="47" spans="1:13" s="9" customFormat="1" ht="67.5" customHeight="1" x14ac:dyDescent="0.3">
      <c r="A47" s="10">
        <v>33</v>
      </c>
      <c r="B47" s="14" t="s">
        <v>11</v>
      </c>
      <c r="C47" s="14" t="s">
        <v>12</v>
      </c>
      <c r="D47" s="14" t="s">
        <v>211</v>
      </c>
      <c r="E47" s="14" t="s">
        <v>242</v>
      </c>
      <c r="F47" s="14" t="s">
        <v>243</v>
      </c>
      <c r="G47" s="35">
        <v>6597170</v>
      </c>
      <c r="H47" s="11">
        <v>120</v>
      </c>
      <c r="I47" s="11"/>
      <c r="J47" s="10"/>
      <c r="K47" s="10"/>
      <c r="L47" s="10"/>
      <c r="M47" s="10"/>
    </row>
    <row r="48" spans="1:13" s="9" customFormat="1" ht="67.5" customHeight="1" x14ac:dyDescent="0.3">
      <c r="A48" s="10">
        <v>34</v>
      </c>
      <c r="B48" s="14" t="s">
        <v>11</v>
      </c>
      <c r="C48" s="14" t="s">
        <v>12</v>
      </c>
      <c r="D48" s="14" t="s">
        <v>211</v>
      </c>
      <c r="E48" s="14" t="s">
        <v>244</v>
      </c>
      <c r="F48" s="14" t="s">
        <v>245</v>
      </c>
      <c r="G48" s="35">
        <v>3229133</v>
      </c>
      <c r="H48" s="11">
        <v>90</v>
      </c>
      <c r="I48" s="11"/>
      <c r="J48" s="10"/>
      <c r="K48" s="10"/>
      <c r="L48" s="10"/>
      <c r="M48" s="10"/>
    </row>
    <row r="49" spans="1:13" s="9" customFormat="1" ht="67.5" customHeight="1" x14ac:dyDescent="0.3">
      <c r="A49" s="10">
        <v>35</v>
      </c>
      <c r="B49" s="14" t="s">
        <v>11</v>
      </c>
      <c r="C49" s="14" t="s">
        <v>12</v>
      </c>
      <c r="D49" s="14" t="s">
        <v>211</v>
      </c>
      <c r="E49" s="14" t="s">
        <v>246</v>
      </c>
      <c r="F49" s="14" t="s">
        <v>247</v>
      </c>
      <c r="G49" s="35">
        <v>2077136</v>
      </c>
      <c r="H49" s="11">
        <v>120</v>
      </c>
      <c r="I49" s="11"/>
      <c r="J49" s="10"/>
      <c r="K49" s="10"/>
      <c r="L49" s="10"/>
      <c r="M49" s="10"/>
    </row>
    <row r="50" spans="1:13" s="9" customFormat="1" ht="67.5" customHeight="1" x14ac:dyDescent="0.3">
      <c r="A50" s="10">
        <v>36</v>
      </c>
      <c r="B50" s="14" t="s">
        <v>11</v>
      </c>
      <c r="C50" s="14" t="s">
        <v>12</v>
      </c>
      <c r="D50" s="14" t="s">
        <v>211</v>
      </c>
      <c r="E50" s="14" t="s">
        <v>248</v>
      </c>
      <c r="F50" s="14" t="s">
        <v>249</v>
      </c>
      <c r="G50" s="35">
        <v>1372935</v>
      </c>
      <c r="H50" s="11">
        <v>120</v>
      </c>
      <c r="I50" s="11"/>
      <c r="J50" s="10"/>
      <c r="K50" s="10"/>
      <c r="L50" s="10"/>
      <c r="M50" s="10"/>
    </row>
    <row r="51" spans="1:13" s="9" customFormat="1" ht="67.5" customHeight="1" x14ac:dyDescent="0.3">
      <c r="A51" s="10">
        <v>37</v>
      </c>
      <c r="B51" s="14" t="s">
        <v>11</v>
      </c>
      <c r="C51" s="14" t="s">
        <v>12</v>
      </c>
      <c r="D51" s="14" t="s">
        <v>211</v>
      </c>
      <c r="E51" s="14" t="s">
        <v>250</v>
      </c>
      <c r="F51" s="14" t="s">
        <v>251</v>
      </c>
      <c r="G51" s="35">
        <v>4849295</v>
      </c>
      <c r="H51" s="11">
        <v>100</v>
      </c>
      <c r="I51" s="11"/>
      <c r="J51" s="10"/>
      <c r="K51" s="10"/>
      <c r="L51" s="10"/>
      <c r="M51" s="10"/>
    </row>
    <row r="52" spans="1:13" s="9" customFormat="1" ht="67.5" customHeight="1" x14ac:dyDescent="0.3">
      <c r="A52" s="10">
        <v>38</v>
      </c>
      <c r="B52" s="14" t="s">
        <v>11</v>
      </c>
      <c r="C52" s="14" t="s">
        <v>12</v>
      </c>
      <c r="D52" s="14" t="s">
        <v>211</v>
      </c>
      <c r="E52" s="14" t="s">
        <v>252</v>
      </c>
      <c r="F52" s="14" t="s">
        <v>253</v>
      </c>
      <c r="G52" s="35">
        <v>909582</v>
      </c>
      <c r="H52" s="11">
        <v>40</v>
      </c>
      <c r="I52" s="11"/>
      <c r="J52" s="10"/>
      <c r="K52" s="10"/>
      <c r="L52" s="10"/>
      <c r="M52" s="10"/>
    </row>
    <row r="53" spans="1:13" s="9" customFormat="1" ht="67.5" customHeight="1" x14ac:dyDescent="0.3">
      <c r="A53" s="10">
        <v>39</v>
      </c>
      <c r="B53" s="14" t="s">
        <v>11</v>
      </c>
      <c r="C53" s="14" t="s">
        <v>12</v>
      </c>
      <c r="D53" s="14" t="s">
        <v>211</v>
      </c>
      <c r="E53" s="14" t="s">
        <v>254</v>
      </c>
      <c r="F53" s="14" t="s">
        <v>255</v>
      </c>
      <c r="G53" s="35">
        <v>3633446</v>
      </c>
      <c r="H53" s="11">
        <v>230</v>
      </c>
      <c r="I53" s="11"/>
      <c r="J53" s="10"/>
      <c r="K53" s="10"/>
      <c r="L53" s="10"/>
      <c r="M53" s="10"/>
    </row>
    <row r="54" spans="1:13" s="9" customFormat="1" ht="67.5" customHeight="1" x14ac:dyDescent="0.3">
      <c r="A54" s="10">
        <v>40</v>
      </c>
      <c r="B54" s="14" t="s">
        <v>11</v>
      </c>
      <c r="C54" s="14" t="s">
        <v>12</v>
      </c>
      <c r="D54" s="14" t="s">
        <v>211</v>
      </c>
      <c r="E54" s="14" t="s">
        <v>256</v>
      </c>
      <c r="F54" s="14" t="s">
        <v>257</v>
      </c>
      <c r="G54" s="35">
        <v>679322</v>
      </c>
      <c r="H54" s="11">
        <v>120</v>
      </c>
      <c r="I54" s="11"/>
      <c r="J54" s="10"/>
      <c r="K54" s="10"/>
      <c r="L54" s="10"/>
      <c r="M54" s="10"/>
    </row>
    <row r="55" spans="1:13" s="9" customFormat="1" ht="67.5" customHeight="1" x14ac:dyDescent="0.3">
      <c r="A55" s="10">
        <v>41</v>
      </c>
      <c r="B55" s="14" t="s">
        <v>11</v>
      </c>
      <c r="C55" s="14" t="s">
        <v>12</v>
      </c>
      <c r="D55" s="14" t="s">
        <v>211</v>
      </c>
      <c r="E55" s="14" t="s">
        <v>258</v>
      </c>
      <c r="F55" s="14" t="s">
        <v>259</v>
      </c>
      <c r="G55" s="35">
        <v>5239248</v>
      </c>
      <c r="H55" s="11">
        <v>120</v>
      </c>
      <c r="I55" s="11"/>
      <c r="J55" s="10"/>
      <c r="K55" s="10"/>
      <c r="L55" s="10"/>
      <c r="M55" s="10"/>
    </row>
    <row r="56" spans="1:13" s="9" customFormat="1" ht="67.5" customHeight="1" x14ac:dyDescent="0.3">
      <c r="A56" s="10">
        <v>42</v>
      </c>
      <c r="B56" s="14" t="s">
        <v>11</v>
      </c>
      <c r="C56" s="14" t="s">
        <v>12</v>
      </c>
      <c r="D56" s="14" t="s">
        <v>211</v>
      </c>
      <c r="E56" s="14" t="s">
        <v>260</v>
      </c>
      <c r="F56" s="14" t="s">
        <v>261</v>
      </c>
      <c r="G56" s="35">
        <v>3258310</v>
      </c>
      <c r="H56" s="11">
        <v>120</v>
      </c>
      <c r="I56" s="11"/>
      <c r="J56" s="10"/>
      <c r="K56" s="10"/>
      <c r="L56" s="10"/>
      <c r="M56" s="10"/>
    </row>
    <row r="57" spans="1:13" s="9" customFormat="1" ht="67.5" customHeight="1" x14ac:dyDescent="0.3">
      <c r="A57" s="10">
        <v>43</v>
      </c>
      <c r="B57" s="14" t="s">
        <v>11</v>
      </c>
      <c r="C57" s="14" t="s">
        <v>12</v>
      </c>
      <c r="D57" s="14" t="s">
        <v>211</v>
      </c>
      <c r="E57" s="14" t="s">
        <v>262</v>
      </c>
      <c r="F57" s="14" t="s">
        <v>263</v>
      </c>
      <c r="G57" s="35">
        <v>738661</v>
      </c>
      <c r="H57" s="11">
        <v>70</v>
      </c>
      <c r="I57" s="11"/>
      <c r="J57" s="10"/>
      <c r="K57" s="10"/>
      <c r="L57" s="10"/>
      <c r="M57" s="10"/>
    </row>
    <row r="58" spans="1:13" s="9" customFormat="1" ht="67.5" customHeight="1" x14ac:dyDescent="0.3">
      <c r="A58" s="10">
        <v>44</v>
      </c>
      <c r="B58" s="14" t="s">
        <v>11</v>
      </c>
      <c r="C58" s="14" t="s">
        <v>12</v>
      </c>
      <c r="D58" s="14" t="s">
        <v>211</v>
      </c>
      <c r="E58" s="14" t="s">
        <v>264</v>
      </c>
      <c r="F58" s="14" t="s">
        <v>265</v>
      </c>
      <c r="G58" s="35">
        <v>923912</v>
      </c>
      <c r="H58" s="11">
        <v>120</v>
      </c>
      <c r="I58" s="11"/>
      <c r="J58" s="10"/>
      <c r="K58" s="10"/>
      <c r="L58" s="10"/>
      <c r="M58" s="10"/>
    </row>
    <row r="59" spans="1:13" s="9" customFormat="1" ht="67.5" customHeight="1" x14ac:dyDescent="0.3">
      <c r="A59" s="10">
        <v>45</v>
      </c>
      <c r="B59" s="14" t="s">
        <v>11</v>
      </c>
      <c r="C59" s="14" t="s">
        <v>12</v>
      </c>
      <c r="D59" s="14" t="s">
        <v>211</v>
      </c>
      <c r="E59" s="14" t="s">
        <v>266</v>
      </c>
      <c r="F59" s="14" t="s">
        <v>267</v>
      </c>
      <c r="G59" s="35">
        <v>4284264</v>
      </c>
      <c r="H59" s="11">
        <v>40</v>
      </c>
      <c r="I59" s="11"/>
      <c r="J59" s="10"/>
      <c r="K59" s="10"/>
      <c r="L59" s="10"/>
      <c r="M59" s="10"/>
    </row>
    <row r="60" spans="1:13" s="9" customFormat="1" ht="67.5" customHeight="1" x14ac:dyDescent="0.3">
      <c r="A60" s="10">
        <v>46</v>
      </c>
      <c r="B60" s="14" t="s">
        <v>11</v>
      </c>
      <c r="C60" s="14" t="s">
        <v>12</v>
      </c>
      <c r="D60" s="14" t="s">
        <v>211</v>
      </c>
      <c r="E60" s="14" t="s">
        <v>268</v>
      </c>
      <c r="F60" s="14" t="s">
        <v>269</v>
      </c>
      <c r="G60" s="35">
        <v>484051</v>
      </c>
      <c r="H60" s="11">
        <v>120</v>
      </c>
      <c r="I60" s="11"/>
      <c r="J60" s="10"/>
      <c r="K60" s="10"/>
      <c r="L60" s="10"/>
      <c r="M60" s="10"/>
    </row>
    <row r="61" spans="1:13" s="9" customFormat="1" ht="67.5" customHeight="1" x14ac:dyDescent="0.3">
      <c r="A61" s="10">
        <v>47</v>
      </c>
      <c r="B61" s="14" t="s">
        <v>11</v>
      </c>
      <c r="C61" s="14" t="s">
        <v>12</v>
      </c>
      <c r="D61" s="14" t="s">
        <v>211</v>
      </c>
      <c r="E61" s="14" t="s">
        <v>270</v>
      </c>
      <c r="F61" s="14" t="s">
        <v>271</v>
      </c>
      <c r="G61" s="35">
        <v>2393719</v>
      </c>
      <c r="H61" s="11">
        <v>120</v>
      </c>
      <c r="I61" s="11"/>
      <c r="J61" s="10"/>
      <c r="K61" s="10"/>
      <c r="L61" s="10"/>
      <c r="M61" s="10"/>
    </row>
    <row r="62" spans="1:13" s="9" customFormat="1" ht="67.5" customHeight="1" x14ac:dyDescent="0.3">
      <c r="A62" s="10">
        <v>48</v>
      </c>
      <c r="B62" s="14" t="s">
        <v>11</v>
      </c>
      <c r="C62" s="14" t="s">
        <v>12</v>
      </c>
      <c r="D62" s="14" t="s">
        <v>211</v>
      </c>
      <c r="E62" s="14" t="s">
        <v>272</v>
      </c>
      <c r="F62" s="14" t="s">
        <v>273</v>
      </c>
      <c r="G62" s="35">
        <v>814524</v>
      </c>
      <c r="H62" s="11">
        <v>120</v>
      </c>
      <c r="I62" s="11"/>
      <c r="J62" s="10"/>
      <c r="K62" s="10"/>
      <c r="L62" s="10"/>
      <c r="M62" s="10"/>
    </row>
    <row r="63" spans="1:13" s="9" customFormat="1" ht="67.5" customHeight="1" x14ac:dyDescent="0.3">
      <c r="A63" s="10">
        <v>49</v>
      </c>
      <c r="B63" s="14" t="s">
        <v>11</v>
      </c>
      <c r="C63" s="14" t="s">
        <v>12</v>
      </c>
      <c r="D63" s="14" t="s">
        <v>211</v>
      </c>
      <c r="E63" s="14" t="s">
        <v>274</v>
      </c>
      <c r="F63" s="14" t="s">
        <v>275</v>
      </c>
      <c r="G63" s="35">
        <v>4239036</v>
      </c>
      <c r="H63" s="11">
        <v>50</v>
      </c>
      <c r="I63" s="11"/>
      <c r="J63" s="10"/>
      <c r="K63" s="10"/>
      <c r="L63" s="10"/>
      <c r="M63" s="10"/>
    </row>
    <row r="64" spans="1:13" s="9" customFormat="1" ht="67.5" customHeight="1" x14ac:dyDescent="0.3">
      <c r="A64" s="10">
        <v>50</v>
      </c>
      <c r="B64" s="14" t="s">
        <v>11</v>
      </c>
      <c r="C64" s="14" t="s">
        <v>12</v>
      </c>
      <c r="D64" s="14" t="s">
        <v>211</v>
      </c>
      <c r="E64" s="14" t="s">
        <v>276</v>
      </c>
      <c r="F64" s="14" t="s">
        <v>277</v>
      </c>
      <c r="G64" s="35">
        <v>1543738</v>
      </c>
      <c r="H64" s="11">
        <v>200</v>
      </c>
      <c r="I64" s="11"/>
      <c r="J64" s="10"/>
      <c r="K64" s="10"/>
      <c r="L64" s="10"/>
      <c r="M64" s="10"/>
    </row>
    <row r="65" spans="1:13" s="9" customFormat="1" ht="67.5" customHeight="1" x14ac:dyDescent="0.3">
      <c r="A65" s="10">
        <v>51</v>
      </c>
      <c r="B65" s="14" t="s">
        <v>11</v>
      </c>
      <c r="C65" s="14" t="s">
        <v>12</v>
      </c>
      <c r="D65" s="14" t="s">
        <v>211</v>
      </c>
      <c r="E65" s="14" t="s">
        <v>278</v>
      </c>
      <c r="F65" s="14" t="s">
        <v>279</v>
      </c>
      <c r="G65" s="35">
        <v>1613600</v>
      </c>
      <c r="H65" s="11">
        <v>80</v>
      </c>
      <c r="I65" s="11"/>
      <c r="J65" s="10"/>
      <c r="K65" s="10"/>
      <c r="L65" s="10"/>
      <c r="M65" s="10"/>
    </row>
    <row r="66" spans="1:13" s="9" customFormat="1" ht="67.5" customHeight="1" x14ac:dyDescent="0.3">
      <c r="A66" s="10">
        <v>52</v>
      </c>
      <c r="B66" s="14" t="s">
        <v>11</v>
      </c>
      <c r="C66" s="14" t="s">
        <v>12</v>
      </c>
      <c r="D66" s="14" t="s">
        <v>211</v>
      </c>
      <c r="E66" s="14" t="s">
        <v>280</v>
      </c>
      <c r="F66" s="14" t="s">
        <v>281</v>
      </c>
      <c r="G66" s="35">
        <v>1000435</v>
      </c>
      <c r="H66" s="11">
        <v>130</v>
      </c>
      <c r="I66" s="11"/>
      <c r="J66" s="10"/>
      <c r="K66" s="10"/>
      <c r="L66" s="10"/>
      <c r="M66" s="10"/>
    </row>
    <row r="67" spans="1:13" s="9" customFormat="1" ht="67.5" customHeight="1" x14ac:dyDescent="0.3">
      <c r="A67" s="10">
        <v>53</v>
      </c>
      <c r="B67" s="14" t="s">
        <v>11</v>
      </c>
      <c r="C67" s="14" t="s">
        <v>12</v>
      </c>
      <c r="D67" s="14" t="s">
        <v>211</v>
      </c>
      <c r="E67" s="14" t="s">
        <v>282</v>
      </c>
      <c r="F67" s="14" t="s">
        <v>283</v>
      </c>
      <c r="G67" s="35">
        <v>770213</v>
      </c>
      <c r="H67" s="11">
        <v>90</v>
      </c>
      <c r="I67" s="11"/>
      <c r="J67" s="10"/>
      <c r="K67" s="10"/>
      <c r="L67" s="10"/>
      <c r="M67" s="10"/>
    </row>
    <row r="68" spans="1:13" s="9" customFormat="1" ht="67.5" customHeight="1" x14ac:dyDescent="0.3">
      <c r="A68" s="10">
        <v>54</v>
      </c>
      <c r="B68" s="14" t="s">
        <v>11</v>
      </c>
      <c r="C68" s="14" t="s">
        <v>12</v>
      </c>
      <c r="D68" s="14" t="s">
        <v>211</v>
      </c>
      <c r="E68" s="14" t="s">
        <v>284</v>
      </c>
      <c r="F68" s="14" t="s">
        <v>285</v>
      </c>
      <c r="G68" s="35">
        <v>1218491</v>
      </c>
      <c r="H68" s="11">
        <v>140</v>
      </c>
      <c r="I68" s="11"/>
      <c r="J68" s="10"/>
      <c r="K68" s="10"/>
      <c r="L68" s="10"/>
      <c r="M68" s="10"/>
    </row>
    <row r="69" spans="1:13" s="9" customFormat="1" ht="67.5" customHeight="1" x14ac:dyDescent="0.3">
      <c r="A69" s="10">
        <v>55</v>
      </c>
      <c r="B69" s="14" t="s">
        <v>11</v>
      </c>
      <c r="C69" s="14" t="s">
        <v>12</v>
      </c>
      <c r="D69" s="14" t="s">
        <v>211</v>
      </c>
      <c r="E69" s="14" t="s">
        <v>286</v>
      </c>
      <c r="F69" s="14" t="s">
        <v>287</v>
      </c>
      <c r="G69" s="35">
        <v>498310</v>
      </c>
      <c r="H69" s="11">
        <v>60</v>
      </c>
      <c r="I69" s="11"/>
      <c r="J69" s="10"/>
      <c r="K69" s="10"/>
      <c r="L69" s="10"/>
      <c r="M69" s="10"/>
    </row>
    <row r="70" spans="1:13" s="9" customFormat="1" ht="67.5" customHeight="1" x14ac:dyDescent="0.3">
      <c r="A70" s="10">
        <v>56</v>
      </c>
      <c r="B70" s="14" t="s">
        <v>11</v>
      </c>
      <c r="C70" s="14" t="s">
        <v>12</v>
      </c>
      <c r="D70" s="14" t="s">
        <v>211</v>
      </c>
      <c r="E70" s="14" t="s">
        <v>288</v>
      </c>
      <c r="F70" s="14" t="s">
        <v>289</v>
      </c>
      <c r="G70" s="35">
        <v>940657</v>
      </c>
      <c r="H70" s="11">
        <v>120</v>
      </c>
      <c r="I70" s="11"/>
      <c r="J70" s="10"/>
      <c r="K70" s="10"/>
      <c r="L70" s="10"/>
      <c r="M70" s="10"/>
    </row>
    <row r="71" spans="1:13" s="9" customFormat="1" ht="67.5" customHeight="1" x14ac:dyDescent="0.3">
      <c r="A71" s="10">
        <v>57</v>
      </c>
      <c r="B71" s="14" t="s">
        <v>11</v>
      </c>
      <c r="C71" s="14" t="s">
        <v>12</v>
      </c>
      <c r="D71" s="14" t="s">
        <v>211</v>
      </c>
      <c r="E71" s="14" t="s">
        <v>290</v>
      </c>
      <c r="F71" s="14" t="s">
        <v>291</v>
      </c>
      <c r="G71" s="35">
        <v>3598698</v>
      </c>
      <c r="H71" s="11">
        <v>50</v>
      </c>
      <c r="I71" s="11"/>
      <c r="J71" s="10"/>
      <c r="K71" s="10"/>
      <c r="L71" s="10"/>
      <c r="M71" s="10"/>
    </row>
    <row r="72" spans="1:13" s="9" customFormat="1" ht="67.5" customHeight="1" x14ac:dyDescent="0.3">
      <c r="A72" s="10">
        <v>58</v>
      </c>
      <c r="B72" s="14" t="s">
        <v>11</v>
      </c>
      <c r="C72" s="14" t="s">
        <v>12</v>
      </c>
      <c r="D72" s="14" t="s">
        <v>211</v>
      </c>
      <c r="E72" s="14" t="s">
        <v>292</v>
      </c>
      <c r="F72" s="14" t="s">
        <v>293</v>
      </c>
      <c r="G72" s="35">
        <v>1054927</v>
      </c>
      <c r="H72" s="11">
        <v>80</v>
      </c>
      <c r="I72" s="11"/>
      <c r="J72" s="10"/>
      <c r="K72" s="10"/>
      <c r="L72" s="10"/>
      <c r="M72" s="10"/>
    </row>
    <row r="73" spans="1:13" s="9" customFormat="1" ht="67.5" customHeight="1" x14ac:dyDescent="0.3">
      <c r="A73" s="10">
        <v>59</v>
      </c>
      <c r="B73" s="14" t="s">
        <v>11</v>
      </c>
      <c r="C73" s="14" t="s">
        <v>12</v>
      </c>
      <c r="D73" s="14" t="s">
        <v>211</v>
      </c>
      <c r="E73" s="14" t="s">
        <v>294</v>
      </c>
      <c r="F73" s="14" t="s">
        <v>295</v>
      </c>
      <c r="G73" s="35">
        <v>1477659</v>
      </c>
      <c r="H73" s="11">
        <v>70</v>
      </c>
      <c r="I73" s="11"/>
      <c r="J73" s="10"/>
      <c r="K73" s="10"/>
      <c r="L73" s="10"/>
      <c r="M73" s="10"/>
    </row>
    <row r="74" spans="1:13" s="9" customFormat="1" ht="67.5" customHeight="1" x14ac:dyDescent="0.3">
      <c r="A74" s="10">
        <v>60</v>
      </c>
      <c r="B74" s="14" t="s">
        <v>11</v>
      </c>
      <c r="C74" s="14" t="s">
        <v>12</v>
      </c>
      <c r="D74" s="14" t="s">
        <v>211</v>
      </c>
      <c r="E74" s="14" t="s">
        <v>296</v>
      </c>
      <c r="F74" s="14" t="s">
        <v>297</v>
      </c>
      <c r="G74" s="35">
        <v>7144176</v>
      </c>
      <c r="H74" s="11">
        <v>100</v>
      </c>
      <c r="I74" s="11"/>
      <c r="J74" s="10"/>
      <c r="K74" s="10"/>
      <c r="L74" s="10"/>
      <c r="M74" s="10"/>
    </row>
    <row r="75" spans="1:13" s="9" customFormat="1" ht="67.5" customHeight="1" x14ac:dyDescent="0.3">
      <c r="A75" s="10">
        <v>61</v>
      </c>
      <c r="B75" s="14" t="s">
        <v>11</v>
      </c>
      <c r="C75" s="14" t="s">
        <v>12</v>
      </c>
      <c r="D75" s="14" t="s">
        <v>211</v>
      </c>
      <c r="E75" s="14" t="s">
        <v>298</v>
      </c>
      <c r="F75" s="14" t="s">
        <v>299</v>
      </c>
      <c r="G75" s="35">
        <v>1911402</v>
      </c>
      <c r="H75" s="11">
        <v>90</v>
      </c>
      <c r="I75" s="11"/>
      <c r="J75" s="10"/>
      <c r="K75" s="10"/>
      <c r="L75" s="10"/>
      <c r="M75" s="10"/>
    </row>
    <row r="76" spans="1:13" s="9" customFormat="1" ht="67.5" customHeight="1" x14ac:dyDescent="0.3">
      <c r="A76" s="10">
        <v>62</v>
      </c>
      <c r="B76" s="14" t="s">
        <v>11</v>
      </c>
      <c r="C76" s="14" t="s">
        <v>12</v>
      </c>
      <c r="D76" s="14" t="s">
        <v>202</v>
      </c>
      <c r="E76" s="14" t="s">
        <v>202</v>
      </c>
      <c r="F76" s="14" t="s">
        <v>203</v>
      </c>
      <c r="G76" s="35">
        <v>1700269</v>
      </c>
      <c r="H76" s="11"/>
      <c r="I76" s="11">
        <v>100</v>
      </c>
      <c r="J76" s="10"/>
      <c r="K76" s="10"/>
      <c r="L76" s="10"/>
      <c r="M76" s="10"/>
    </row>
    <row r="77" spans="1:13" s="9" customFormat="1" ht="67.5" customHeight="1" x14ac:dyDescent="0.3">
      <c r="A77" s="10">
        <v>63</v>
      </c>
      <c r="B77" s="14" t="s">
        <v>13</v>
      </c>
      <c r="C77" s="14" t="s">
        <v>14</v>
      </c>
      <c r="D77" s="14" t="s">
        <v>302</v>
      </c>
      <c r="E77" s="14" t="s">
        <v>302</v>
      </c>
      <c r="F77" s="14" t="s">
        <v>98</v>
      </c>
      <c r="G77" s="35">
        <v>1174936</v>
      </c>
      <c r="H77" s="11"/>
      <c r="I77" s="11">
        <v>100</v>
      </c>
      <c r="J77" s="10"/>
      <c r="K77" s="10"/>
      <c r="L77" s="10"/>
      <c r="M77" s="10"/>
    </row>
    <row r="78" spans="1:13" s="9" customFormat="1" ht="67.5" customHeight="1" x14ac:dyDescent="0.3">
      <c r="A78" s="10">
        <v>64</v>
      </c>
      <c r="B78" s="14" t="s">
        <v>13</v>
      </c>
      <c r="C78" s="14" t="s">
        <v>14</v>
      </c>
      <c r="D78" s="14" t="s">
        <v>303</v>
      </c>
      <c r="E78" s="14" t="s">
        <v>304</v>
      </c>
      <c r="F78" s="14" t="s">
        <v>161</v>
      </c>
      <c r="G78" s="35">
        <v>4096544</v>
      </c>
      <c r="H78" s="11"/>
      <c r="I78" s="11">
        <v>150</v>
      </c>
      <c r="J78" s="10"/>
      <c r="K78" s="10"/>
      <c r="L78" s="10"/>
      <c r="M78" s="10"/>
    </row>
    <row r="79" spans="1:13" s="9" customFormat="1" ht="67.5" customHeight="1" x14ac:dyDescent="0.3">
      <c r="A79" s="10">
        <v>65</v>
      </c>
      <c r="B79" s="14" t="s">
        <v>13</v>
      </c>
      <c r="C79" s="14" t="s">
        <v>14</v>
      </c>
      <c r="D79" s="14" t="s">
        <v>303</v>
      </c>
      <c r="E79" s="14" t="s">
        <v>305</v>
      </c>
      <c r="F79" s="14" t="s">
        <v>306</v>
      </c>
      <c r="G79" s="35">
        <v>4124313</v>
      </c>
      <c r="H79" s="11"/>
      <c r="I79" s="11">
        <v>150</v>
      </c>
      <c r="J79" s="10"/>
      <c r="K79" s="10"/>
      <c r="L79" s="10"/>
      <c r="M79" s="10"/>
    </row>
    <row r="80" spans="1:13" s="9" customFormat="1" ht="67.5" customHeight="1" x14ac:dyDescent="0.3">
      <c r="A80" s="10">
        <v>66</v>
      </c>
      <c r="B80" s="14" t="s">
        <v>13</v>
      </c>
      <c r="C80" s="14" t="s">
        <v>14</v>
      </c>
      <c r="D80" s="14" t="s">
        <v>303</v>
      </c>
      <c r="E80" s="14" t="s">
        <v>307</v>
      </c>
      <c r="F80" s="14" t="s">
        <v>308</v>
      </c>
      <c r="G80" s="35">
        <v>6348032</v>
      </c>
      <c r="H80" s="11">
        <v>100</v>
      </c>
      <c r="I80" s="11"/>
      <c r="J80" s="10"/>
      <c r="K80" s="10"/>
      <c r="L80" s="10"/>
      <c r="M80" s="10"/>
    </row>
    <row r="81" spans="1:13" s="9" customFormat="1" ht="67.5" customHeight="1" x14ac:dyDescent="0.3">
      <c r="A81" s="10">
        <v>67</v>
      </c>
      <c r="B81" s="14" t="s">
        <v>13</v>
      </c>
      <c r="C81" s="14" t="s">
        <v>14</v>
      </c>
      <c r="D81" s="14" t="s">
        <v>158</v>
      </c>
      <c r="E81" s="14" t="s">
        <v>158</v>
      </c>
      <c r="F81" s="14" t="s">
        <v>74</v>
      </c>
      <c r="G81" s="35">
        <v>4513790</v>
      </c>
      <c r="H81" s="11"/>
      <c r="I81" s="11"/>
      <c r="J81" s="10">
        <v>200</v>
      </c>
      <c r="K81" s="10"/>
      <c r="L81" s="10"/>
      <c r="M81" s="10"/>
    </row>
    <row r="82" spans="1:13" s="9" customFormat="1" ht="67.5" customHeight="1" x14ac:dyDescent="0.3">
      <c r="A82" s="10">
        <v>68</v>
      </c>
      <c r="B82" s="14" t="s">
        <v>13</v>
      </c>
      <c r="C82" s="14" t="s">
        <v>14</v>
      </c>
      <c r="D82" s="14" t="s">
        <v>162</v>
      </c>
      <c r="E82" s="14" t="s">
        <v>309</v>
      </c>
      <c r="F82" s="14" t="s">
        <v>101</v>
      </c>
      <c r="G82" s="35">
        <v>1533946</v>
      </c>
      <c r="H82" s="11"/>
      <c r="I82" s="11"/>
      <c r="J82" s="10"/>
      <c r="K82" s="10">
        <v>150</v>
      </c>
      <c r="L82" s="10"/>
      <c r="M82" s="10"/>
    </row>
    <row r="83" spans="1:13" s="9" customFormat="1" ht="67.5" customHeight="1" x14ac:dyDescent="0.3">
      <c r="A83" s="10">
        <v>69</v>
      </c>
      <c r="B83" s="14" t="s">
        <v>13</v>
      </c>
      <c r="C83" s="14" t="s">
        <v>14</v>
      </c>
      <c r="D83" s="14" t="s">
        <v>162</v>
      </c>
      <c r="E83" s="14" t="s">
        <v>310</v>
      </c>
      <c r="F83" s="14" t="s">
        <v>102</v>
      </c>
      <c r="G83" s="35">
        <v>5788772</v>
      </c>
      <c r="H83" s="11"/>
      <c r="I83" s="11"/>
      <c r="J83" s="10"/>
      <c r="K83" s="10">
        <v>100</v>
      </c>
      <c r="L83" s="10"/>
      <c r="M83" s="10"/>
    </row>
    <row r="84" spans="1:13" s="9" customFormat="1" ht="67.5" customHeight="1" x14ac:dyDescent="0.3">
      <c r="A84" s="10">
        <v>70</v>
      </c>
      <c r="B84" s="14" t="s">
        <v>13</v>
      </c>
      <c r="C84" s="14" t="s">
        <v>14</v>
      </c>
      <c r="D84" s="14" t="s">
        <v>162</v>
      </c>
      <c r="E84" s="14" t="s">
        <v>311</v>
      </c>
      <c r="F84" s="14" t="s">
        <v>103</v>
      </c>
      <c r="G84" s="35">
        <v>3778431</v>
      </c>
      <c r="H84" s="11"/>
      <c r="I84" s="11"/>
      <c r="J84" s="10">
        <v>100</v>
      </c>
      <c r="K84" s="10"/>
      <c r="L84" s="10"/>
      <c r="M84" s="10"/>
    </row>
    <row r="85" spans="1:13" s="9" customFormat="1" ht="67.5" customHeight="1" x14ac:dyDescent="0.3">
      <c r="A85" s="10">
        <v>71</v>
      </c>
      <c r="B85" s="14" t="s">
        <v>13</v>
      </c>
      <c r="C85" s="14" t="s">
        <v>14</v>
      </c>
      <c r="D85" s="14" t="s">
        <v>162</v>
      </c>
      <c r="E85" s="14" t="s">
        <v>312</v>
      </c>
      <c r="F85" s="14" t="s">
        <v>163</v>
      </c>
      <c r="G85" s="35">
        <v>2302703</v>
      </c>
      <c r="H85" s="11"/>
      <c r="I85" s="11"/>
      <c r="J85" s="10"/>
      <c r="K85" s="10">
        <v>100</v>
      </c>
      <c r="L85" s="10"/>
      <c r="M85" s="10"/>
    </row>
    <row r="86" spans="1:13" s="9" customFormat="1" ht="67.5" customHeight="1" x14ac:dyDescent="0.3">
      <c r="A86" s="10">
        <v>72</v>
      </c>
      <c r="B86" s="14" t="s">
        <v>13</v>
      </c>
      <c r="C86" s="14" t="s">
        <v>14</v>
      </c>
      <c r="D86" s="14" t="s">
        <v>162</v>
      </c>
      <c r="E86" s="14" t="s">
        <v>313</v>
      </c>
      <c r="F86" s="14" t="s">
        <v>73</v>
      </c>
      <c r="G86" s="35">
        <v>1205132</v>
      </c>
      <c r="H86" s="11"/>
      <c r="I86" s="11">
        <v>150</v>
      </c>
      <c r="J86" s="10"/>
      <c r="K86" s="10"/>
      <c r="L86" s="10"/>
      <c r="M86" s="10"/>
    </row>
    <row r="87" spans="1:13" s="9" customFormat="1" ht="67.5" customHeight="1" x14ac:dyDescent="0.3">
      <c r="A87" s="10">
        <v>73</v>
      </c>
      <c r="B87" s="14" t="s">
        <v>13</v>
      </c>
      <c r="C87" s="14" t="s">
        <v>14</v>
      </c>
      <c r="D87" s="14" t="s">
        <v>162</v>
      </c>
      <c r="E87" s="14" t="s">
        <v>314</v>
      </c>
      <c r="F87" s="14" t="s">
        <v>164</v>
      </c>
      <c r="G87" s="35">
        <v>3476758</v>
      </c>
      <c r="H87" s="11"/>
      <c r="I87" s="11">
        <v>100</v>
      </c>
      <c r="J87" s="10"/>
      <c r="K87" s="10"/>
      <c r="L87" s="10"/>
      <c r="M87" s="10"/>
    </row>
    <row r="88" spans="1:13" s="9" customFormat="1" ht="67.5" customHeight="1" x14ac:dyDescent="0.3">
      <c r="A88" s="10">
        <v>74</v>
      </c>
      <c r="B88" s="14" t="s">
        <v>13</v>
      </c>
      <c r="C88" s="14" t="s">
        <v>14</v>
      </c>
      <c r="D88" s="14" t="s">
        <v>315</v>
      </c>
      <c r="E88" s="14" t="s">
        <v>315</v>
      </c>
      <c r="F88" s="14" t="s">
        <v>156</v>
      </c>
      <c r="G88" s="35">
        <v>4513102</v>
      </c>
      <c r="H88" s="11"/>
      <c r="I88" s="11">
        <v>160</v>
      </c>
      <c r="J88" s="10"/>
      <c r="K88" s="10"/>
      <c r="L88" s="10"/>
      <c r="M88" s="10"/>
    </row>
    <row r="89" spans="1:13" s="9" customFormat="1" ht="67.5" customHeight="1" x14ac:dyDescent="0.3">
      <c r="A89" s="10">
        <v>75</v>
      </c>
      <c r="B89" s="14" t="s">
        <v>13</v>
      </c>
      <c r="C89" s="14" t="s">
        <v>14</v>
      </c>
      <c r="D89" s="14" t="s">
        <v>316</v>
      </c>
      <c r="E89" s="14" t="s">
        <v>316</v>
      </c>
      <c r="F89" s="14" t="s">
        <v>99</v>
      </c>
      <c r="G89" s="35">
        <v>2998955</v>
      </c>
      <c r="H89" s="11"/>
      <c r="I89" s="11"/>
      <c r="J89" s="10">
        <v>200</v>
      </c>
      <c r="K89" s="10"/>
      <c r="L89" s="10"/>
      <c r="M89" s="10"/>
    </row>
    <row r="90" spans="1:13" s="9" customFormat="1" ht="67.5" customHeight="1" x14ac:dyDescent="0.3">
      <c r="A90" s="10">
        <v>76</v>
      </c>
      <c r="B90" s="14" t="s">
        <v>13</v>
      </c>
      <c r="C90" s="14" t="s">
        <v>14</v>
      </c>
      <c r="D90" s="14" t="s">
        <v>317</v>
      </c>
      <c r="E90" s="14" t="s">
        <v>317</v>
      </c>
      <c r="F90" s="14" t="s">
        <v>34</v>
      </c>
      <c r="G90" s="35">
        <v>539195</v>
      </c>
      <c r="H90" s="11"/>
      <c r="I90" s="11"/>
      <c r="J90" s="10">
        <v>150</v>
      </c>
      <c r="K90" s="10"/>
      <c r="L90" s="10"/>
      <c r="M90" s="10"/>
    </row>
    <row r="91" spans="1:13" s="9" customFormat="1" ht="67.5" customHeight="1" x14ac:dyDescent="0.3">
      <c r="A91" s="10">
        <v>77</v>
      </c>
      <c r="B91" s="14" t="s">
        <v>13</v>
      </c>
      <c r="C91" s="14" t="s">
        <v>14</v>
      </c>
      <c r="D91" s="14" t="s">
        <v>318</v>
      </c>
      <c r="E91" s="14" t="s">
        <v>318</v>
      </c>
      <c r="F91" s="14" t="s">
        <v>54</v>
      </c>
      <c r="G91" s="35">
        <v>5281223</v>
      </c>
      <c r="H91" s="11">
        <v>200</v>
      </c>
      <c r="I91" s="11"/>
      <c r="J91" s="10"/>
      <c r="K91" s="10"/>
      <c r="L91" s="10"/>
      <c r="M91" s="10"/>
    </row>
    <row r="92" spans="1:13" s="9" customFormat="1" ht="67.5" customHeight="1" x14ac:dyDescent="0.3">
      <c r="A92" s="10">
        <v>78</v>
      </c>
      <c r="B92" s="14" t="s">
        <v>13</v>
      </c>
      <c r="C92" s="14" t="s">
        <v>14</v>
      </c>
      <c r="D92" s="14" t="s">
        <v>145</v>
      </c>
      <c r="E92" s="14" t="s">
        <v>319</v>
      </c>
      <c r="F92" s="14" t="s">
        <v>320</v>
      </c>
      <c r="G92" s="35">
        <v>4733305</v>
      </c>
      <c r="H92" s="11">
        <v>100</v>
      </c>
      <c r="I92" s="11"/>
      <c r="J92" s="10"/>
      <c r="K92" s="10"/>
      <c r="L92" s="10"/>
      <c r="M92" s="10"/>
    </row>
    <row r="93" spans="1:13" s="9" customFormat="1" ht="67.5" customHeight="1" x14ac:dyDescent="0.3">
      <c r="A93" s="10">
        <v>79</v>
      </c>
      <c r="B93" s="14" t="s">
        <v>13</v>
      </c>
      <c r="C93" s="14" t="s">
        <v>14</v>
      </c>
      <c r="D93" s="14" t="s">
        <v>145</v>
      </c>
      <c r="E93" s="14" t="s">
        <v>321</v>
      </c>
      <c r="F93" s="14" t="s">
        <v>322</v>
      </c>
      <c r="G93" s="35">
        <v>5331162</v>
      </c>
      <c r="H93" s="11">
        <v>150</v>
      </c>
      <c r="I93" s="11"/>
      <c r="J93" s="10"/>
      <c r="K93" s="10"/>
      <c r="L93" s="10"/>
      <c r="M93" s="10"/>
    </row>
    <row r="94" spans="1:13" s="9" customFormat="1" ht="67.5" customHeight="1" x14ac:dyDescent="0.3">
      <c r="A94" s="10">
        <v>80</v>
      </c>
      <c r="B94" s="14" t="s">
        <v>13</v>
      </c>
      <c r="C94" s="14" t="s">
        <v>14</v>
      </c>
      <c r="D94" s="14" t="s">
        <v>145</v>
      </c>
      <c r="E94" s="14" t="s">
        <v>323</v>
      </c>
      <c r="F94" s="14" t="s">
        <v>324</v>
      </c>
      <c r="G94" s="35">
        <v>2630470</v>
      </c>
      <c r="H94" s="11">
        <v>100</v>
      </c>
      <c r="I94" s="11"/>
      <c r="J94" s="10"/>
      <c r="K94" s="10"/>
      <c r="L94" s="10"/>
      <c r="M94" s="10"/>
    </row>
    <row r="95" spans="1:13" s="9" customFormat="1" ht="67.5" customHeight="1" x14ac:dyDescent="0.3">
      <c r="A95" s="10">
        <v>81</v>
      </c>
      <c r="B95" s="14" t="s">
        <v>18</v>
      </c>
      <c r="C95" s="14" t="s">
        <v>67</v>
      </c>
      <c r="D95" s="14" t="s">
        <v>325</v>
      </c>
      <c r="E95" s="14" t="s">
        <v>326</v>
      </c>
      <c r="F95" s="14" t="s">
        <v>109</v>
      </c>
      <c r="G95" s="35">
        <v>2282291</v>
      </c>
      <c r="H95" s="11"/>
      <c r="I95" s="11"/>
      <c r="J95" s="10">
        <v>135</v>
      </c>
      <c r="K95" s="10"/>
      <c r="L95" s="10"/>
      <c r="M95" s="10"/>
    </row>
    <row r="96" spans="1:13" s="9" customFormat="1" ht="67.5" customHeight="1" x14ac:dyDescent="0.3">
      <c r="A96" s="10">
        <v>82</v>
      </c>
      <c r="B96" s="14" t="s">
        <v>18</v>
      </c>
      <c r="C96" s="14" t="s">
        <v>67</v>
      </c>
      <c r="D96" s="14" t="s">
        <v>325</v>
      </c>
      <c r="E96" s="14" t="s">
        <v>327</v>
      </c>
      <c r="F96" s="14" t="s">
        <v>328</v>
      </c>
      <c r="G96" s="35">
        <v>2274806</v>
      </c>
      <c r="H96" s="11">
        <v>93</v>
      </c>
      <c r="I96" s="11"/>
      <c r="J96" s="10"/>
      <c r="K96" s="10"/>
      <c r="L96" s="10"/>
      <c r="M96" s="10"/>
    </row>
    <row r="97" spans="1:13" s="9" customFormat="1" ht="67.5" customHeight="1" x14ac:dyDescent="0.3">
      <c r="A97" s="10">
        <v>83</v>
      </c>
      <c r="B97" s="14" t="s">
        <v>18</v>
      </c>
      <c r="C97" s="14" t="s">
        <v>18</v>
      </c>
      <c r="D97" s="14" t="s">
        <v>329</v>
      </c>
      <c r="E97" s="14" t="s">
        <v>329</v>
      </c>
      <c r="F97" s="14" t="s">
        <v>330</v>
      </c>
      <c r="G97" s="35">
        <v>2866145</v>
      </c>
      <c r="H97" s="11">
        <v>80</v>
      </c>
      <c r="I97" s="11"/>
      <c r="J97" s="10"/>
      <c r="K97" s="10"/>
      <c r="L97" s="10"/>
      <c r="M97" s="10"/>
    </row>
    <row r="98" spans="1:13" s="9" customFormat="1" ht="67.5" customHeight="1" x14ac:dyDescent="0.3">
      <c r="A98" s="10">
        <v>84</v>
      </c>
      <c r="B98" s="14" t="s">
        <v>18</v>
      </c>
      <c r="C98" s="14" t="s">
        <v>18</v>
      </c>
      <c r="D98" s="14" t="s">
        <v>331</v>
      </c>
      <c r="E98" s="14" t="s">
        <v>331</v>
      </c>
      <c r="F98" s="14" t="s">
        <v>108</v>
      </c>
      <c r="G98" s="35">
        <v>1592255</v>
      </c>
      <c r="H98" s="11"/>
      <c r="I98" s="11"/>
      <c r="J98" s="10"/>
      <c r="K98" s="10">
        <v>170</v>
      </c>
      <c r="L98" s="10"/>
      <c r="M98" s="10"/>
    </row>
    <row r="99" spans="1:13" s="9" customFormat="1" ht="67.5" customHeight="1" x14ac:dyDescent="0.3">
      <c r="A99" s="10">
        <v>85</v>
      </c>
      <c r="B99" s="14" t="s">
        <v>18</v>
      </c>
      <c r="C99" s="14" t="s">
        <v>18</v>
      </c>
      <c r="D99" s="14" t="s">
        <v>104</v>
      </c>
      <c r="E99" s="14" t="s">
        <v>104</v>
      </c>
      <c r="F99" s="14" t="s">
        <v>105</v>
      </c>
      <c r="G99" s="35">
        <v>5969798</v>
      </c>
      <c r="H99" s="11"/>
      <c r="I99" s="11"/>
      <c r="J99" s="10">
        <v>126</v>
      </c>
      <c r="K99" s="10"/>
      <c r="L99" s="10"/>
      <c r="M99" s="10"/>
    </row>
    <row r="100" spans="1:13" s="9" customFormat="1" ht="67.5" customHeight="1" x14ac:dyDescent="0.3">
      <c r="A100" s="10">
        <v>86</v>
      </c>
      <c r="B100" s="14" t="s">
        <v>18</v>
      </c>
      <c r="C100" s="14" t="s">
        <v>48</v>
      </c>
      <c r="D100" s="14" t="s">
        <v>332</v>
      </c>
      <c r="E100" s="14" t="s">
        <v>332</v>
      </c>
      <c r="F100" s="14" t="s">
        <v>84</v>
      </c>
      <c r="G100" s="35">
        <v>5315248</v>
      </c>
      <c r="H100" s="11"/>
      <c r="I100" s="11"/>
      <c r="J100" s="10"/>
      <c r="K100" s="10">
        <v>100</v>
      </c>
      <c r="L100" s="10"/>
      <c r="M100" s="10"/>
    </row>
    <row r="101" spans="1:13" s="9" customFormat="1" ht="67.5" customHeight="1" x14ac:dyDescent="0.3">
      <c r="A101" s="10">
        <v>87</v>
      </c>
      <c r="B101" s="14" t="s">
        <v>18</v>
      </c>
      <c r="C101" s="14" t="s">
        <v>48</v>
      </c>
      <c r="D101" s="14" t="s">
        <v>333</v>
      </c>
      <c r="E101" s="14" t="s">
        <v>333</v>
      </c>
      <c r="F101" s="14" t="s">
        <v>334</v>
      </c>
      <c r="G101" s="35">
        <v>3891825</v>
      </c>
      <c r="H101" s="11">
        <v>150</v>
      </c>
      <c r="I101" s="11"/>
      <c r="J101" s="10"/>
      <c r="K101" s="10"/>
      <c r="L101" s="10"/>
      <c r="M101" s="10"/>
    </row>
    <row r="102" spans="1:13" s="9" customFormat="1" ht="67.5" customHeight="1" x14ac:dyDescent="0.3">
      <c r="A102" s="10">
        <v>88</v>
      </c>
      <c r="B102" s="14" t="s">
        <v>18</v>
      </c>
      <c r="C102" s="14" t="s">
        <v>48</v>
      </c>
      <c r="D102" s="14" t="s">
        <v>335</v>
      </c>
      <c r="E102" s="14" t="s">
        <v>335</v>
      </c>
      <c r="F102" s="14" t="s">
        <v>336</v>
      </c>
      <c r="G102" s="35">
        <v>6662366</v>
      </c>
      <c r="H102" s="36">
        <v>150</v>
      </c>
      <c r="I102" s="36"/>
      <c r="J102" s="15"/>
      <c r="K102" s="15"/>
      <c r="L102" s="15"/>
      <c r="M102" s="15"/>
    </row>
    <row r="103" spans="1:13" s="9" customFormat="1" ht="67.5" customHeight="1" x14ac:dyDescent="0.3">
      <c r="A103" s="10">
        <v>89</v>
      </c>
      <c r="B103" s="14" t="s">
        <v>18</v>
      </c>
      <c r="C103" s="14" t="s">
        <v>48</v>
      </c>
      <c r="D103" s="14" t="s">
        <v>152</v>
      </c>
      <c r="E103" s="14" t="s">
        <v>152</v>
      </c>
      <c r="F103" s="14" t="s">
        <v>83</v>
      </c>
      <c r="G103" s="35">
        <v>4528206</v>
      </c>
      <c r="H103" s="11"/>
      <c r="I103" s="11"/>
      <c r="J103" s="10"/>
      <c r="K103" s="10">
        <v>100</v>
      </c>
      <c r="L103" s="10"/>
      <c r="M103" s="10"/>
    </row>
    <row r="104" spans="1:13" s="9" customFormat="1" ht="67.5" customHeight="1" x14ac:dyDescent="0.3">
      <c r="A104" s="10">
        <v>90</v>
      </c>
      <c r="B104" s="14" t="s">
        <v>18</v>
      </c>
      <c r="C104" s="14" t="s">
        <v>48</v>
      </c>
      <c r="D104" s="14" t="s">
        <v>151</v>
      </c>
      <c r="E104" s="14" t="s">
        <v>151</v>
      </c>
      <c r="F104" s="14" t="s">
        <v>66</v>
      </c>
      <c r="G104" s="35">
        <v>1989254</v>
      </c>
      <c r="H104" s="11"/>
      <c r="I104" s="11"/>
      <c r="J104" s="10"/>
      <c r="K104" s="10">
        <v>100</v>
      </c>
      <c r="L104" s="10"/>
      <c r="M104" s="10"/>
    </row>
    <row r="105" spans="1:13" s="9" customFormat="1" ht="67.5" customHeight="1" x14ac:dyDescent="0.3">
      <c r="A105" s="10">
        <v>91</v>
      </c>
      <c r="B105" s="14" t="s">
        <v>18</v>
      </c>
      <c r="C105" s="14" t="s">
        <v>168</v>
      </c>
      <c r="D105" s="14" t="s">
        <v>337</v>
      </c>
      <c r="E105" s="14" t="s">
        <v>337</v>
      </c>
      <c r="F105" s="14" t="s">
        <v>338</v>
      </c>
      <c r="G105" s="35">
        <v>1776266</v>
      </c>
      <c r="H105" s="11">
        <v>90</v>
      </c>
      <c r="I105" s="11"/>
      <c r="J105" s="10"/>
      <c r="K105" s="10"/>
      <c r="L105" s="10"/>
      <c r="M105" s="10"/>
    </row>
    <row r="106" spans="1:13" s="9" customFormat="1" ht="67.5" customHeight="1" x14ac:dyDescent="0.3">
      <c r="A106" s="10">
        <v>92</v>
      </c>
      <c r="B106" s="14" t="s">
        <v>18</v>
      </c>
      <c r="C106" s="14" t="s">
        <v>49</v>
      </c>
      <c r="D106" s="14" t="s">
        <v>339</v>
      </c>
      <c r="E106" s="14" t="s">
        <v>339</v>
      </c>
      <c r="F106" s="14" t="s">
        <v>340</v>
      </c>
      <c r="G106" s="35">
        <v>2556426</v>
      </c>
      <c r="H106" s="11">
        <v>60</v>
      </c>
      <c r="I106" s="11"/>
      <c r="J106" s="10"/>
      <c r="K106" s="10"/>
      <c r="L106" s="10"/>
      <c r="M106" s="10"/>
    </row>
    <row r="107" spans="1:13" s="9" customFormat="1" ht="67.5" customHeight="1" x14ac:dyDescent="0.3">
      <c r="A107" s="10">
        <v>93</v>
      </c>
      <c r="B107" s="14" t="s">
        <v>18</v>
      </c>
      <c r="C107" s="14" t="s">
        <v>49</v>
      </c>
      <c r="D107" s="14" t="s">
        <v>341</v>
      </c>
      <c r="E107" s="14" t="s">
        <v>341</v>
      </c>
      <c r="F107" s="14" t="s">
        <v>342</v>
      </c>
      <c r="G107" s="35">
        <v>2018896</v>
      </c>
      <c r="H107" s="11"/>
      <c r="I107" s="11">
        <v>80</v>
      </c>
      <c r="J107" s="10"/>
      <c r="K107" s="10"/>
      <c r="L107" s="10"/>
      <c r="M107" s="10"/>
    </row>
    <row r="108" spans="1:13" s="9" customFormat="1" ht="67.5" customHeight="1" x14ac:dyDescent="0.3">
      <c r="A108" s="10">
        <v>94</v>
      </c>
      <c r="B108" s="14" t="s">
        <v>18</v>
      </c>
      <c r="C108" s="14" t="s">
        <v>49</v>
      </c>
      <c r="D108" s="14" t="s">
        <v>343</v>
      </c>
      <c r="E108" s="14" t="s">
        <v>343</v>
      </c>
      <c r="F108" s="14" t="s">
        <v>149</v>
      </c>
      <c r="G108" s="35">
        <v>4056827</v>
      </c>
      <c r="H108" s="11">
        <v>100</v>
      </c>
      <c r="I108" s="11"/>
      <c r="J108" s="10"/>
      <c r="K108" s="10"/>
      <c r="L108" s="10"/>
      <c r="M108" s="10"/>
    </row>
    <row r="109" spans="1:13" s="9" customFormat="1" ht="67.5" customHeight="1" x14ac:dyDescent="0.3">
      <c r="A109" s="10">
        <v>95</v>
      </c>
      <c r="B109" s="14" t="s">
        <v>18</v>
      </c>
      <c r="C109" s="14" t="s">
        <v>49</v>
      </c>
      <c r="D109" s="14" t="s">
        <v>344</v>
      </c>
      <c r="E109" s="14" t="s">
        <v>344</v>
      </c>
      <c r="F109" s="14" t="s">
        <v>106</v>
      </c>
      <c r="G109" s="35">
        <v>2926007</v>
      </c>
      <c r="H109" s="11"/>
      <c r="I109" s="11"/>
      <c r="J109" s="10"/>
      <c r="K109" s="10">
        <v>80</v>
      </c>
      <c r="L109" s="10"/>
      <c r="M109" s="10"/>
    </row>
    <row r="110" spans="1:13" s="9" customFormat="1" ht="67.5" customHeight="1" x14ac:dyDescent="0.3">
      <c r="A110" s="10">
        <v>96</v>
      </c>
      <c r="B110" s="14" t="s">
        <v>18</v>
      </c>
      <c r="C110" s="14" t="s">
        <v>49</v>
      </c>
      <c r="D110" s="14" t="s">
        <v>345</v>
      </c>
      <c r="E110" s="14" t="s">
        <v>345</v>
      </c>
      <c r="F110" s="14" t="s">
        <v>346</v>
      </c>
      <c r="G110" s="35">
        <v>1705076</v>
      </c>
      <c r="H110" s="11">
        <v>150</v>
      </c>
      <c r="I110" s="11"/>
      <c r="J110" s="10"/>
      <c r="K110" s="10"/>
      <c r="L110" s="10"/>
      <c r="M110" s="10"/>
    </row>
    <row r="111" spans="1:13" s="9" customFormat="1" ht="67.5" customHeight="1" x14ac:dyDescent="0.3">
      <c r="A111" s="10">
        <v>97</v>
      </c>
      <c r="B111" s="14" t="s">
        <v>18</v>
      </c>
      <c r="C111" s="14" t="s">
        <v>49</v>
      </c>
      <c r="D111" s="14" t="s">
        <v>347</v>
      </c>
      <c r="E111" s="14" t="s">
        <v>347</v>
      </c>
      <c r="F111" s="14" t="s">
        <v>157</v>
      </c>
      <c r="G111" s="35">
        <v>3292283</v>
      </c>
      <c r="H111" s="11"/>
      <c r="I111" s="11">
        <v>150</v>
      </c>
      <c r="J111" s="10"/>
      <c r="K111" s="10"/>
      <c r="L111" s="10"/>
      <c r="M111" s="10"/>
    </row>
    <row r="112" spans="1:13" s="9" customFormat="1" ht="67.5" customHeight="1" x14ac:dyDescent="0.3">
      <c r="A112" s="10">
        <v>98</v>
      </c>
      <c r="B112" s="14" t="s">
        <v>18</v>
      </c>
      <c r="C112" s="14" t="s">
        <v>49</v>
      </c>
      <c r="D112" s="14" t="s">
        <v>348</v>
      </c>
      <c r="E112" s="14" t="s">
        <v>348</v>
      </c>
      <c r="F112" s="14" t="s">
        <v>349</v>
      </c>
      <c r="G112" s="35">
        <v>3342951</v>
      </c>
      <c r="H112" s="11">
        <v>150</v>
      </c>
      <c r="I112" s="11"/>
      <c r="J112" s="10"/>
      <c r="K112" s="10"/>
      <c r="L112" s="10"/>
      <c r="M112" s="10"/>
    </row>
    <row r="113" spans="1:13" s="9" customFormat="1" ht="67.5" customHeight="1" x14ac:dyDescent="0.3">
      <c r="A113" s="10">
        <v>99</v>
      </c>
      <c r="B113" s="14" t="s">
        <v>18</v>
      </c>
      <c r="C113" s="14" t="s">
        <v>49</v>
      </c>
      <c r="D113" s="14" t="s">
        <v>350</v>
      </c>
      <c r="E113" s="14" t="s">
        <v>350</v>
      </c>
      <c r="F113" s="14" t="s">
        <v>351</v>
      </c>
      <c r="G113" s="35">
        <v>3907257</v>
      </c>
      <c r="H113" s="11">
        <v>200</v>
      </c>
      <c r="I113" s="11"/>
      <c r="J113" s="10"/>
      <c r="K113" s="10"/>
      <c r="L113" s="10"/>
      <c r="M113" s="10"/>
    </row>
    <row r="114" spans="1:13" s="9" customFormat="1" ht="67.5" customHeight="1" x14ac:dyDescent="0.3">
      <c r="A114" s="10">
        <v>100</v>
      </c>
      <c r="B114" s="14" t="s">
        <v>18</v>
      </c>
      <c r="C114" s="14" t="s">
        <v>49</v>
      </c>
      <c r="D114" s="14" t="s">
        <v>352</v>
      </c>
      <c r="E114" s="14" t="s">
        <v>352</v>
      </c>
      <c r="F114" s="14" t="s">
        <v>353</v>
      </c>
      <c r="G114" s="35">
        <v>2032704</v>
      </c>
      <c r="H114" s="11"/>
      <c r="I114" s="11">
        <v>98</v>
      </c>
      <c r="J114" s="10"/>
      <c r="K114" s="10"/>
      <c r="L114" s="10"/>
      <c r="M114" s="10"/>
    </row>
    <row r="115" spans="1:13" s="9" customFormat="1" ht="67.5" customHeight="1" x14ac:dyDescent="0.3">
      <c r="A115" s="10">
        <v>101</v>
      </c>
      <c r="B115" s="14" t="s">
        <v>18</v>
      </c>
      <c r="C115" s="14" t="s">
        <v>49</v>
      </c>
      <c r="D115" s="14" t="s">
        <v>354</v>
      </c>
      <c r="E115" s="14" t="s">
        <v>354</v>
      </c>
      <c r="F115" s="14" t="s">
        <v>107</v>
      </c>
      <c r="G115" s="35">
        <v>4705572</v>
      </c>
      <c r="H115" s="11"/>
      <c r="I115" s="11">
        <v>110</v>
      </c>
      <c r="J115" s="10"/>
      <c r="K115" s="10"/>
      <c r="L115" s="10"/>
      <c r="M115" s="10"/>
    </row>
    <row r="116" spans="1:13" s="9" customFormat="1" ht="67.5" customHeight="1" x14ac:dyDescent="0.3">
      <c r="A116" s="10">
        <v>102</v>
      </c>
      <c r="B116" s="14" t="s">
        <v>18</v>
      </c>
      <c r="C116" s="14" t="s">
        <v>49</v>
      </c>
      <c r="D116" s="14" t="s">
        <v>355</v>
      </c>
      <c r="E116" s="14" t="s">
        <v>355</v>
      </c>
      <c r="F116" s="14" t="s">
        <v>82</v>
      </c>
      <c r="G116" s="35">
        <v>3883677</v>
      </c>
      <c r="H116" s="11"/>
      <c r="I116" s="11"/>
      <c r="J116" s="10">
        <v>50</v>
      </c>
      <c r="K116" s="10"/>
      <c r="L116" s="10"/>
      <c r="M116" s="10"/>
    </row>
    <row r="117" spans="1:13" s="9" customFormat="1" ht="67.5" customHeight="1" x14ac:dyDescent="0.3">
      <c r="A117" s="10">
        <v>103</v>
      </c>
      <c r="B117" s="14" t="s">
        <v>18</v>
      </c>
      <c r="C117" s="14" t="s">
        <v>49</v>
      </c>
      <c r="D117" s="14" t="s">
        <v>160</v>
      </c>
      <c r="E117" s="14" t="s">
        <v>160</v>
      </c>
      <c r="F117" s="14" t="s">
        <v>81</v>
      </c>
      <c r="G117" s="35">
        <v>5169980</v>
      </c>
      <c r="H117" s="11"/>
      <c r="I117" s="11"/>
      <c r="J117" s="10"/>
      <c r="K117" s="10">
        <v>200</v>
      </c>
      <c r="L117" s="10"/>
      <c r="M117" s="10"/>
    </row>
    <row r="118" spans="1:13" s="9" customFormat="1" ht="67.5" customHeight="1" x14ac:dyDescent="0.3">
      <c r="A118" s="10">
        <v>104</v>
      </c>
      <c r="B118" s="14" t="s">
        <v>18</v>
      </c>
      <c r="C118" s="14" t="s">
        <v>49</v>
      </c>
      <c r="D118" s="14" t="s">
        <v>356</v>
      </c>
      <c r="E118" s="14" t="s">
        <v>356</v>
      </c>
      <c r="F118" s="14" t="s">
        <v>357</v>
      </c>
      <c r="G118" s="35">
        <v>4650442</v>
      </c>
      <c r="H118" s="11">
        <v>50</v>
      </c>
      <c r="I118" s="11"/>
      <c r="J118" s="10"/>
      <c r="K118" s="10"/>
      <c r="L118" s="10"/>
      <c r="M118" s="10"/>
    </row>
    <row r="119" spans="1:13" s="9" customFormat="1" ht="67.5" customHeight="1" x14ac:dyDescent="0.3">
      <c r="A119" s="10">
        <v>105</v>
      </c>
      <c r="B119" s="14" t="s">
        <v>18</v>
      </c>
      <c r="C119" s="14" t="s">
        <v>49</v>
      </c>
      <c r="D119" s="14" t="s">
        <v>358</v>
      </c>
      <c r="E119" s="14" t="s">
        <v>358</v>
      </c>
      <c r="F119" s="14" t="s">
        <v>359</v>
      </c>
      <c r="G119" s="35">
        <v>4698647</v>
      </c>
      <c r="H119" s="11"/>
      <c r="I119" s="11">
        <v>108</v>
      </c>
      <c r="J119" s="10"/>
      <c r="K119" s="10"/>
      <c r="L119" s="10"/>
      <c r="M119" s="10"/>
    </row>
    <row r="120" spans="1:13" s="9" customFormat="1" ht="67.5" customHeight="1" x14ac:dyDescent="0.3">
      <c r="A120" s="10">
        <v>106</v>
      </c>
      <c r="B120" s="14" t="s">
        <v>18</v>
      </c>
      <c r="C120" s="14" t="s">
        <v>49</v>
      </c>
      <c r="D120" s="14" t="s">
        <v>360</v>
      </c>
      <c r="E120" s="14" t="s">
        <v>360</v>
      </c>
      <c r="F120" s="14" t="s">
        <v>150</v>
      </c>
      <c r="G120" s="35">
        <v>2890554</v>
      </c>
      <c r="H120" s="11"/>
      <c r="I120" s="11">
        <v>100</v>
      </c>
      <c r="J120" s="10"/>
      <c r="K120" s="10"/>
      <c r="L120" s="10"/>
      <c r="M120" s="10"/>
    </row>
    <row r="121" spans="1:13" s="9" customFormat="1" ht="67.5" customHeight="1" x14ac:dyDescent="0.3">
      <c r="A121" s="10">
        <v>107</v>
      </c>
      <c r="B121" s="14" t="s">
        <v>18</v>
      </c>
      <c r="C121" s="14" t="s">
        <v>18</v>
      </c>
      <c r="D121" s="14" t="s">
        <v>361</v>
      </c>
      <c r="E121" s="14" t="s">
        <v>361</v>
      </c>
      <c r="F121" s="14" t="s">
        <v>362</v>
      </c>
      <c r="G121" s="35">
        <v>3172379</v>
      </c>
      <c r="H121" s="11"/>
      <c r="I121" s="11"/>
      <c r="J121" s="10"/>
      <c r="K121" s="10"/>
      <c r="L121" s="10">
        <v>115</v>
      </c>
      <c r="M121" s="10"/>
    </row>
    <row r="122" spans="1:13" s="9" customFormat="1" ht="67.5" customHeight="1" x14ac:dyDescent="0.3">
      <c r="A122" s="10">
        <v>108</v>
      </c>
      <c r="B122" s="14" t="s">
        <v>24</v>
      </c>
      <c r="C122" s="14" t="s">
        <v>363</v>
      </c>
      <c r="D122" s="14" t="s">
        <v>364</v>
      </c>
      <c r="E122" s="14" t="s">
        <v>364</v>
      </c>
      <c r="F122" s="14" t="s">
        <v>365</v>
      </c>
      <c r="G122" s="35">
        <v>2536601</v>
      </c>
      <c r="H122" s="11">
        <v>120</v>
      </c>
      <c r="I122" s="11"/>
      <c r="J122" s="10"/>
      <c r="K122" s="10"/>
      <c r="L122" s="10"/>
      <c r="M122" s="10"/>
    </row>
    <row r="123" spans="1:13" s="9" customFormat="1" ht="67.5" customHeight="1" x14ac:dyDescent="0.3">
      <c r="A123" s="10">
        <v>109</v>
      </c>
      <c r="B123" s="14" t="s">
        <v>24</v>
      </c>
      <c r="C123" s="14" t="s">
        <v>363</v>
      </c>
      <c r="D123" s="14" t="s">
        <v>366</v>
      </c>
      <c r="E123" s="14" t="s">
        <v>366</v>
      </c>
      <c r="F123" s="14" t="s">
        <v>367</v>
      </c>
      <c r="G123" s="35">
        <v>5335007</v>
      </c>
      <c r="H123" s="11">
        <v>120</v>
      </c>
      <c r="I123" s="11"/>
      <c r="J123" s="10"/>
      <c r="K123" s="10"/>
      <c r="L123" s="10"/>
      <c r="M123" s="10"/>
    </row>
    <row r="124" spans="1:13" s="9" customFormat="1" ht="67.5" customHeight="1" x14ac:dyDescent="0.3">
      <c r="A124" s="10">
        <v>110</v>
      </c>
      <c r="B124" s="14" t="s">
        <v>24</v>
      </c>
      <c r="C124" s="14" t="s">
        <v>25</v>
      </c>
      <c r="D124" s="14" t="s">
        <v>368</v>
      </c>
      <c r="E124" s="14" t="s">
        <v>368</v>
      </c>
      <c r="F124" s="14" t="s">
        <v>369</v>
      </c>
      <c r="G124" s="35">
        <v>4534907</v>
      </c>
      <c r="H124" s="11">
        <v>200</v>
      </c>
      <c r="I124" s="11"/>
      <c r="J124" s="10"/>
      <c r="K124" s="10"/>
      <c r="L124" s="10"/>
      <c r="M124" s="10"/>
    </row>
    <row r="125" spans="1:13" s="9" customFormat="1" ht="67.5" customHeight="1" x14ac:dyDescent="0.3">
      <c r="A125" s="10">
        <v>111</v>
      </c>
      <c r="B125" s="14" t="s">
        <v>24</v>
      </c>
      <c r="C125" s="14" t="s">
        <v>40</v>
      </c>
      <c r="D125" s="14" t="s">
        <v>370</v>
      </c>
      <c r="E125" s="14" t="s">
        <v>370</v>
      </c>
      <c r="F125" s="14" t="s">
        <v>371</v>
      </c>
      <c r="G125" s="35">
        <v>2325757</v>
      </c>
      <c r="H125" s="11">
        <v>50</v>
      </c>
      <c r="I125" s="11"/>
      <c r="J125" s="10"/>
      <c r="K125" s="10"/>
      <c r="L125" s="10"/>
      <c r="M125" s="10"/>
    </row>
    <row r="126" spans="1:13" s="9" customFormat="1" ht="67.5" customHeight="1" x14ac:dyDescent="0.3">
      <c r="A126" s="10">
        <v>112</v>
      </c>
      <c r="B126" s="14" t="s">
        <v>15</v>
      </c>
      <c r="C126" s="14" t="s">
        <v>38</v>
      </c>
      <c r="D126" s="14" t="s">
        <v>372</v>
      </c>
      <c r="E126" s="14" t="s">
        <v>373</v>
      </c>
      <c r="F126" s="14" t="s">
        <v>374</v>
      </c>
      <c r="G126" s="35">
        <v>1992538</v>
      </c>
      <c r="H126" s="11">
        <v>100</v>
      </c>
      <c r="I126" s="11"/>
      <c r="J126" s="10"/>
      <c r="K126" s="10"/>
      <c r="L126" s="10"/>
      <c r="M126" s="10"/>
    </row>
    <row r="127" spans="1:13" s="9" customFormat="1" ht="67.5" customHeight="1" x14ac:dyDescent="0.3">
      <c r="A127" s="10">
        <v>113</v>
      </c>
      <c r="B127" s="14" t="s">
        <v>15</v>
      </c>
      <c r="C127" s="14" t="s">
        <v>38</v>
      </c>
      <c r="D127" s="14" t="s">
        <v>372</v>
      </c>
      <c r="E127" s="14" t="s">
        <v>375</v>
      </c>
      <c r="F127" s="14" t="s">
        <v>376</v>
      </c>
      <c r="G127" s="35">
        <v>4694534</v>
      </c>
      <c r="H127" s="11">
        <v>100</v>
      </c>
      <c r="I127" s="11"/>
      <c r="J127" s="10"/>
      <c r="K127" s="10"/>
      <c r="L127" s="10"/>
      <c r="M127" s="10"/>
    </row>
    <row r="128" spans="1:13" s="9" customFormat="1" ht="67.5" customHeight="1" x14ac:dyDescent="0.3">
      <c r="A128" s="10">
        <v>114</v>
      </c>
      <c r="B128" s="14" t="s">
        <v>15</v>
      </c>
      <c r="C128" s="14" t="s">
        <v>38</v>
      </c>
      <c r="D128" s="14" t="s">
        <v>372</v>
      </c>
      <c r="E128" s="14" t="s">
        <v>377</v>
      </c>
      <c r="F128" s="14" t="s">
        <v>378</v>
      </c>
      <c r="G128" s="35">
        <v>3918659</v>
      </c>
      <c r="H128" s="11">
        <v>100</v>
      </c>
      <c r="I128" s="11"/>
      <c r="J128" s="10"/>
      <c r="K128" s="10"/>
      <c r="L128" s="10"/>
      <c r="M128" s="10"/>
    </row>
    <row r="129" spans="1:13" s="9" customFormat="1" ht="67.5" customHeight="1" x14ac:dyDescent="0.3">
      <c r="A129" s="10">
        <v>115</v>
      </c>
      <c r="B129" s="14" t="s">
        <v>15</v>
      </c>
      <c r="C129" s="14" t="s">
        <v>38</v>
      </c>
      <c r="D129" s="14" t="s">
        <v>372</v>
      </c>
      <c r="E129" s="14" t="s">
        <v>379</v>
      </c>
      <c r="F129" s="14" t="s">
        <v>380</v>
      </c>
      <c r="G129" s="35">
        <v>3725780</v>
      </c>
      <c r="H129" s="11">
        <v>100</v>
      </c>
      <c r="I129" s="11"/>
      <c r="J129" s="10"/>
      <c r="K129" s="10"/>
      <c r="L129" s="10"/>
      <c r="M129" s="10"/>
    </row>
    <row r="130" spans="1:13" s="9" customFormat="1" ht="67.5" customHeight="1" x14ac:dyDescent="0.3">
      <c r="A130" s="10">
        <v>116</v>
      </c>
      <c r="B130" s="14" t="s">
        <v>15</v>
      </c>
      <c r="C130" s="14" t="s">
        <v>38</v>
      </c>
      <c r="D130" s="14" t="s">
        <v>372</v>
      </c>
      <c r="E130" s="14" t="s">
        <v>381</v>
      </c>
      <c r="F130" s="14" t="s">
        <v>382</v>
      </c>
      <c r="G130" s="35">
        <v>2358238</v>
      </c>
      <c r="H130" s="11">
        <v>100</v>
      </c>
      <c r="I130" s="11"/>
      <c r="J130" s="10"/>
      <c r="K130" s="10"/>
      <c r="L130" s="10"/>
      <c r="M130" s="10"/>
    </row>
    <row r="131" spans="1:13" s="9" customFormat="1" ht="67.5" customHeight="1" x14ac:dyDescent="0.3">
      <c r="A131" s="10">
        <v>117</v>
      </c>
      <c r="B131" s="14" t="s">
        <v>15</v>
      </c>
      <c r="C131" s="14" t="s">
        <v>38</v>
      </c>
      <c r="D131" s="14" t="s">
        <v>383</v>
      </c>
      <c r="E131" s="14" t="s">
        <v>384</v>
      </c>
      <c r="F131" s="14" t="s">
        <v>385</v>
      </c>
      <c r="G131" s="35">
        <v>4842566</v>
      </c>
      <c r="H131" s="11">
        <v>98</v>
      </c>
      <c r="I131" s="11"/>
      <c r="J131" s="10"/>
      <c r="K131" s="10"/>
      <c r="L131" s="10"/>
      <c r="M131" s="10"/>
    </row>
    <row r="132" spans="1:13" s="9" customFormat="1" ht="67.5" customHeight="1" x14ac:dyDescent="0.3">
      <c r="A132" s="10">
        <v>118</v>
      </c>
      <c r="B132" s="14" t="s">
        <v>15</v>
      </c>
      <c r="C132" s="14" t="s">
        <v>38</v>
      </c>
      <c r="D132" s="14" t="s">
        <v>383</v>
      </c>
      <c r="E132" s="14" t="s">
        <v>386</v>
      </c>
      <c r="F132" s="14" t="s">
        <v>387</v>
      </c>
      <c r="G132" s="35">
        <v>2365932</v>
      </c>
      <c r="H132" s="11">
        <v>102</v>
      </c>
      <c r="I132" s="11"/>
      <c r="J132" s="10"/>
      <c r="K132" s="10"/>
      <c r="L132" s="10"/>
      <c r="M132" s="10"/>
    </row>
    <row r="133" spans="1:13" s="9" customFormat="1" ht="67.5" customHeight="1" x14ac:dyDescent="0.3">
      <c r="A133" s="10">
        <v>119</v>
      </c>
      <c r="B133" s="14" t="s">
        <v>15</v>
      </c>
      <c r="C133" s="14" t="s">
        <v>38</v>
      </c>
      <c r="D133" s="14" t="s">
        <v>383</v>
      </c>
      <c r="E133" s="14" t="s">
        <v>388</v>
      </c>
      <c r="F133" s="14" t="s">
        <v>389</v>
      </c>
      <c r="G133" s="35">
        <v>4549422</v>
      </c>
      <c r="H133" s="11">
        <v>100</v>
      </c>
      <c r="I133" s="11"/>
      <c r="J133" s="10"/>
      <c r="K133" s="10"/>
      <c r="L133" s="10"/>
      <c r="M133" s="10"/>
    </row>
    <row r="134" spans="1:13" s="9" customFormat="1" ht="67.5" customHeight="1" x14ac:dyDescent="0.3">
      <c r="A134" s="10">
        <v>120</v>
      </c>
      <c r="B134" s="14" t="s">
        <v>15</v>
      </c>
      <c r="C134" s="14" t="s">
        <v>38</v>
      </c>
      <c r="D134" s="14" t="s">
        <v>383</v>
      </c>
      <c r="E134" s="14" t="s">
        <v>390</v>
      </c>
      <c r="F134" s="14" t="s">
        <v>391</v>
      </c>
      <c r="G134" s="35">
        <v>5049007</v>
      </c>
      <c r="H134" s="11">
        <v>100</v>
      </c>
      <c r="I134" s="11"/>
      <c r="J134" s="10"/>
      <c r="K134" s="10"/>
      <c r="L134" s="10"/>
      <c r="M134" s="10"/>
    </row>
    <row r="135" spans="1:13" s="9" customFormat="1" ht="67.5" customHeight="1" x14ac:dyDescent="0.3">
      <c r="A135" s="10">
        <v>121</v>
      </c>
      <c r="B135" s="14" t="s">
        <v>15</v>
      </c>
      <c r="C135" s="14" t="s">
        <v>38</v>
      </c>
      <c r="D135" s="14" t="s">
        <v>383</v>
      </c>
      <c r="E135" s="14" t="s">
        <v>392</v>
      </c>
      <c r="F135" s="14" t="s">
        <v>393</v>
      </c>
      <c r="G135" s="35">
        <v>1373718</v>
      </c>
      <c r="H135" s="11">
        <v>100</v>
      </c>
      <c r="I135" s="11"/>
      <c r="J135" s="10"/>
      <c r="K135" s="10"/>
      <c r="L135" s="10"/>
      <c r="M135" s="10"/>
    </row>
    <row r="136" spans="1:13" s="9" customFormat="1" ht="67.5" customHeight="1" x14ac:dyDescent="0.3">
      <c r="A136" s="10">
        <v>122</v>
      </c>
      <c r="B136" s="14" t="s">
        <v>15</v>
      </c>
      <c r="C136" s="14" t="s">
        <v>38</v>
      </c>
      <c r="D136" s="14" t="s">
        <v>383</v>
      </c>
      <c r="E136" s="14" t="s">
        <v>394</v>
      </c>
      <c r="F136" s="14" t="s">
        <v>395</v>
      </c>
      <c r="G136" s="35">
        <v>1237848</v>
      </c>
      <c r="H136" s="11">
        <v>100</v>
      </c>
      <c r="I136" s="11"/>
      <c r="J136" s="10"/>
      <c r="K136" s="10"/>
      <c r="L136" s="10"/>
      <c r="M136" s="10"/>
    </row>
    <row r="137" spans="1:13" s="9" customFormat="1" ht="67.5" customHeight="1" x14ac:dyDescent="0.3">
      <c r="A137" s="10">
        <v>123</v>
      </c>
      <c r="B137" s="14" t="s">
        <v>15</v>
      </c>
      <c r="C137" s="14" t="s">
        <v>120</v>
      </c>
      <c r="D137" s="14" t="s">
        <v>170</v>
      </c>
      <c r="E137" s="14" t="s">
        <v>396</v>
      </c>
      <c r="F137" s="14" t="s">
        <v>172</v>
      </c>
      <c r="G137" s="35">
        <v>4642960</v>
      </c>
      <c r="H137" s="11"/>
      <c r="I137" s="11"/>
      <c r="J137" s="10">
        <v>25</v>
      </c>
      <c r="K137" s="10"/>
      <c r="L137" s="10"/>
      <c r="M137" s="10"/>
    </row>
    <row r="138" spans="1:13" s="9" customFormat="1" ht="67.5" customHeight="1" x14ac:dyDescent="0.3">
      <c r="A138" s="10">
        <v>124</v>
      </c>
      <c r="B138" s="14" t="s">
        <v>15</v>
      </c>
      <c r="C138" s="14" t="s">
        <v>120</v>
      </c>
      <c r="D138" s="14" t="s">
        <v>170</v>
      </c>
      <c r="E138" s="14" t="s">
        <v>397</v>
      </c>
      <c r="F138" s="14" t="s">
        <v>398</v>
      </c>
      <c r="G138" s="35">
        <v>2061851</v>
      </c>
      <c r="H138" s="11"/>
      <c r="I138" s="11"/>
      <c r="J138" s="10">
        <v>27</v>
      </c>
      <c r="K138" s="10"/>
      <c r="L138" s="10"/>
      <c r="M138" s="10"/>
    </row>
    <row r="139" spans="1:13" s="9" customFormat="1" ht="67.5" customHeight="1" x14ac:dyDescent="0.3">
      <c r="A139" s="10">
        <v>125</v>
      </c>
      <c r="B139" s="14" t="s">
        <v>15</v>
      </c>
      <c r="C139" s="14" t="s">
        <v>120</v>
      </c>
      <c r="D139" s="14" t="s">
        <v>170</v>
      </c>
      <c r="E139" s="14" t="s">
        <v>399</v>
      </c>
      <c r="F139" s="14" t="s">
        <v>400</v>
      </c>
      <c r="G139" s="35">
        <v>1286159</v>
      </c>
      <c r="H139" s="11"/>
      <c r="I139" s="11"/>
      <c r="J139" s="10">
        <v>30</v>
      </c>
      <c r="K139" s="10"/>
      <c r="L139" s="10"/>
      <c r="M139" s="10"/>
    </row>
    <row r="140" spans="1:13" s="9" customFormat="1" ht="67.5" customHeight="1" x14ac:dyDescent="0.3">
      <c r="A140" s="10">
        <v>126</v>
      </c>
      <c r="B140" s="14" t="s">
        <v>15</v>
      </c>
      <c r="C140" s="14" t="s">
        <v>120</v>
      </c>
      <c r="D140" s="14" t="s">
        <v>170</v>
      </c>
      <c r="E140" s="14" t="s">
        <v>401</v>
      </c>
      <c r="F140" s="14" t="s">
        <v>123</v>
      </c>
      <c r="G140" s="35">
        <v>3341359</v>
      </c>
      <c r="H140" s="11"/>
      <c r="I140" s="11"/>
      <c r="J140" s="10">
        <v>25</v>
      </c>
      <c r="K140" s="10"/>
      <c r="L140" s="10"/>
      <c r="M140" s="10"/>
    </row>
    <row r="141" spans="1:13" s="9" customFormat="1" ht="67.5" customHeight="1" x14ac:dyDescent="0.3">
      <c r="A141" s="10">
        <v>127</v>
      </c>
      <c r="B141" s="14" t="s">
        <v>15</v>
      </c>
      <c r="C141" s="14" t="s">
        <v>120</v>
      </c>
      <c r="D141" s="14" t="s">
        <v>170</v>
      </c>
      <c r="E141" s="14" t="s">
        <v>402</v>
      </c>
      <c r="F141" s="14" t="s">
        <v>403</v>
      </c>
      <c r="G141" s="35">
        <v>2674452</v>
      </c>
      <c r="H141" s="11"/>
      <c r="I141" s="11"/>
      <c r="J141" s="10">
        <v>28</v>
      </c>
      <c r="K141" s="10"/>
      <c r="L141" s="10"/>
      <c r="M141" s="10"/>
    </row>
    <row r="142" spans="1:13" s="9" customFormat="1" ht="67.5" customHeight="1" x14ac:dyDescent="0.3">
      <c r="A142" s="10">
        <v>128</v>
      </c>
      <c r="B142" s="14" t="s">
        <v>15</v>
      </c>
      <c r="C142" s="14" t="s">
        <v>120</v>
      </c>
      <c r="D142" s="14" t="s">
        <v>170</v>
      </c>
      <c r="E142" s="14" t="s">
        <v>404</v>
      </c>
      <c r="F142" s="14" t="s">
        <v>124</v>
      </c>
      <c r="G142" s="35">
        <v>2694398</v>
      </c>
      <c r="H142" s="11"/>
      <c r="I142" s="11"/>
      <c r="J142" s="10">
        <v>30</v>
      </c>
      <c r="K142" s="10"/>
      <c r="L142" s="10"/>
      <c r="M142" s="10"/>
    </row>
    <row r="143" spans="1:13" s="9" customFormat="1" ht="67.5" customHeight="1" x14ac:dyDescent="0.3">
      <c r="A143" s="10">
        <v>129</v>
      </c>
      <c r="B143" s="14" t="s">
        <v>15</v>
      </c>
      <c r="C143" s="14" t="s">
        <v>120</v>
      </c>
      <c r="D143" s="14" t="s">
        <v>170</v>
      </c>
      <c r="E143" s="14" t="s">
        <v>405</v>
      </c>
      <c r="F143" s="14" t="s">
        <v>125</v>
      </c>
      <c r="G143" s="35">
        <v>4836803</v>
      </c>
      <c r="H143" s="11"/>
      <c r="I143" s="11"/>
      <c r="J143" s="10">
        <v>30</v>
      </c>
      <c r="K143" s="10"/>
      <c r="L143" s="10"/>
      <c r="M143" s="10"/>
    </row>
    <row r="144" spans="1:13" s="9" customFormat="1" ht="67.5" customHeight="1" x14ac:dyDescent="0.3">
      <c r="A144" s="10">
        <v>130</v>
      </c>
      <c r="B144" s="14" t="s">
        <v>15</v>
      </c>
      <c r="C144" s="14" t="s">
        <v>120</v>
      </c>
      <c r="D144" s="14" t="s">
        <v>170</v>
      </c>
      <c r="E144" s="14" t="s">
        <v>406</v>
      </c>
      <c r="F144" s="14" t="s">
        <v>128</v>
      </c>
      <c r="G144" s="35">
        <v>2695191</v>
      </c>
      <c r="H144" s="11"/>
      <c r="I144" s="11"/>
      <c r="J144" s="10">
        <v>24</v>
      </c>
      <c r="K144" s="10"/>
      <c r="L144" s="10"/>
      <c r="M144" s="10"/>
    </row>
    <row r="145" spans="1:13" s="9" customFormat="1" ht="67.5" customHeight="1" x14ac:dyDescent="0.3">
      <c r="A145" s="10">
        <v>131</v>
      </c>
      <c r="B145" s="14" t="s">
        <v>15</v>
      </c>
      <c r="C145" s="14" t="s">
        <v>120</v>
      </c>
      <c r="D145" s="14" t="s">
        <v>170</v>
      </c>
      <c r="E145" s="14" t="s">
        <v>407</v>
      </c>
      <c r="F145" s="14" t="s">
        <v>408</v>
      </c>
      <c r="G145" s="35">
        <v>4638016</v>
      </c>
      <c r="H145" s="11"/>
      <c r="I145" s="11"/>
      <c r="J145" s="10">
        <v>25</v>
      </c>
      <c r="K145" s="10"/>
      <c r="L145" s="10"/>
      <c r="M145" s="10"/>
    </row>
    <row r="146" spans="1:13" s="9" customFormat="1" ht="67.5" customHeight="1" x14ac:dyDescent="0.3">
      <c r="A146" s="10">
        <v>132</v>
      </c>
      <c r="B146" s="14" t="s">
        <v>15</v>
      </c>
      <c r="C146" s="14" t="s">
        <v>120</v>
      </c>
      <c r="D146" s="14" t="s">
        <v>170</v>
      </c>
      <c r="E146" s="14" t="s">
        <v>409</v>
      </c>
      <c r="F146" s="14" t="s">
        <v>121</v>
      </c>
      <c r="G146" s="35">
        <v>1947373</v>
      </c>
      <c r="H146" s="11"/>
      <c r="I146" s="11"/>
      <c r="J146" s="10">
        <v>25</v>
      </c>
      <c r="K146" s="10"/>
      <c r="L146" s="10"/>
      <c r="M146" s="10"/>
    </row>
    <row r="147" spans="1:13" s="9" customFormat="1" ht="67.5" customHeight="1" x14ac:dyDescent="0.3">
      <c r="A147" s="10">
        <v>133</v>
      </c>
      <c r="B147" s="14" t="s">
        <v>15</v>
      </c>
      <c r="C147" s="14" t="s">
        <v>120</v>
      </c>
      <c r="D147" s="14" t="s">
        <v>170</v>
      </c>
      <c r="E147" s="14" t="s">
        <v>410</v>
      </c>
      <c r="F147" s="14" t="s">
        <v>411</v>
      </c>
      <c r="G147" s="35">
        <v>5076625</v>
      </c>
      <c r="H147" s="11"/>
      <c r="I147" s="11"/>
      <c r="J147" s="10">
        <v>30</v>
      </c>
      <c r="K147" s="10"/>
      <c r="L147" s="10"/>
      <c r="M147" s="10"/>
    </row>
    <row r="148" spans="1:13" s="9" customFormat="1" ht="67.5" customHeight="1" x14ac:dyDescent="0.3">
      <c r="A148" s="10">
        <v>134</v>
      </c>
      <c r="B148" s="14" t="s">
        <v>15</v>
      </c>
      <c r="C148" s="14" t="s">
        <v>120</v>
      </c>
      <c r="D148" s="14" t="s">
        <v>170</v>
      </c>
      <c r="E148" s="14" t="s">
        <v>412</v>
      </c>
      <c r="F148" s="14" t="s">
        <v>126</v>
      </c>
      <c r="G148" s="35">
        <v>2870373</v>
      </c>
      <c r="H148" s="11"/>
      <c r="I148" s="11"/>
      <c r="J148" s="10">
        <v>30</v>
      </c>
      <c r="K148" s="10"/>
      <c r="L148" s="10"/>
      <c r="M148" s="10"/>
    </row>
    <row r="149" spans="1:13" s="9" customFormat="1" ht="67.5" customHeight="1" x14ac:dyDescent="0.3">
      <c r="A149" s="10">
        <v>135</v>
      </c>
      <c r="B149" s="14" t="s">
        <v>15</v>
      </c>
      <c r="C149" s="14" t="s">
        <v>120</v>
      </c>
      <c r="D149" s="14" t="s">
        <v>170</v>
      </c>
      <c r="E149" s="14" t="s">
        <v>413</v>
      </c>
      <c r="F149" s="14" t="s">
        <v>414</v>
      </c>
      <c r="G149" s="35">
        <v>2456139</v>
      </c>
      <c r="H149" s="11"/>
      <c r="I149" s="11"/>
      <c r="J149" s="10">
        <v>30</v>
      </c>
      <c r="K149" s="10"/>
      <c r="L149" s="10"/>
      <c r="M149" s="10"/>
    </row>
    <row r="150" spans="1:13" s="9" customFormat="1" ht="67.5" customHeight="1" x14ac:dyDescent="0.3">
      <c r="A150" s="10">
        <v>136</v>
      </c>
      <c r="B150" s="14" t="s">
        <v>15</v>
      </c>
      <c r="C150" s="14" t="s">
        <v>120</v>
      </c>
      <c r="D150" s="14" t="s">
        <v>170</v>
      </c>
      <c r="E150" s="14" t="s">
        <v>415</v>
      </c>
      <c r="F150" s="14" t="s">
        <v>173</v>
      </c>
      <c r="G150" s="35">
        <v>4246055</v>
      </c>
      <c r="H150" s="11"/>
      <c r="I150" s="11"/>
      <c r="J150" s="10">
        <v>30</v>
      </c>
      <c r="K150" s="10"/>
      <c r="L150" s="10"/>
      <c r="M150" s="10"/>
    </row>
    <row r="151" spans="1:13" s="9" customFormat="1" ht="67.5" customHeight="1" x14ac:dyDescent="0.3">
      <c r="A151" s="10">
        <v>137</v>
      </c>
      <c r="B151" s="14" t="s">
        <v>15</v>
      </c>
      <c r="C151" s="14" t="s">
        <v>120</v>
      </c>
      <c r="D151" s="14" t="s">
        <v>170</v>
      </c>
      <c r="E151" s="14" t="s">
        <v>416</v>
      </c>
      <c r="F151" s="14" t="s">
        <v>171</v>
      </c>
      <c r="G151" s="35">
        <v>3218587</v>
      </c>
      <c r="H151" s="11"/>
      <c r="I151" s="11"/>
      <c r="J151" s="10">
        <v>30</v>
      </c>
      <c r="K151" s="10"/>
      <c r="L151" s="10"/>
      <c r="M151" s="10"/>
    </row>
    <row r="152" spans="1:13" s="9" customFormat="1" ht="67.5" customHeight="1" x14ac:dyDescent="0.3">
      <c r="A152" s="10">
        <v>138</v>
      </c>
      <c r="B152" s="14" t="s">
        <v>15</v>
      </c>
      <c r="C152" s="14" t="s">
        <v>120</v>
      </c>
      <c r="D152" s="14" t="s">
        <v>170</v>
      </c>
      <c r="E152" s="14" t="s">
        <v>417</v>
      </c>
      <c r="F152" s="14" t="s">
        <v>127</v>
      </c>
      <c r="G152" s="35">
        <v>1286241</v>
      </c>
      <c r="H152" s="11"/>
      <c r="I152" s="11"/>
      <c r="J152" s="10">
        <v>25</v>
      </c>
      <c r="K152" s="10"/>
      <c r="L152" s="10"/>
      <c r="M152" s="10"/>
    </row>
    <row r="153" spans="1:13" s="9" customFormat="1" ht="67.5" customHeight="1" x14ac:dyDescent="0.3">
      <c r="A153" s="10">
        <v>139</v>
      </c>
      <c r="B153" s="14" t="s">
        <v>15</v>
      </c>
      <c r="C153" s="14" t="s">
        <v>120</v>
      </c>
      <c r="D153" s="14" t="s">
        <v>170</v>
      </c>
      <c r="E153" s="14" t="s">
        <v>418</v>
      </c>
      <c r="F153" s="14" t="s">
        <v>419</v>
      </c>
      <c r="G153" s="35">
        <v>1369265</v>
      </c>
      <c r="H153" s="11"/>
      <c r="I153" s="11"/>
      <c r="J153" s="10">
        <v>30</v>
      </c>
      <c r="K153" s="10"/>
      <c r="L153" s="10"/>
      <c r="M153" s="10"/>
    </row>
    <row r="154" spans="1:13" s="9" customFormat="1" ht="67.5" customHeight="1" x14ac:dyDescent="0.3">
      <c r="A154" s="10">
        <v>140</v>
      </c>
      <c r="B154" s="14" t="s">
        <v>15</v>
      </c>
      <c r="C154" s="14" t="s">
        <v>120</v>
      </c>
      <c r="D154" s="14" t="s">
        <v>170</v>
      </c>
      <c r="E154" s="14" t="s">
        <v>420</v>
      </c>
      <c r="F154" s="14" t="s">
        <v>421</v>
      </c>
      <c r="G154" s="35">
        <v>2371912</v>
      </c>
      <c r="H154" s="11"/>
      <c r="I154" s="11"/>
      <c r="J154" s="10">
        <v>25</v>
      </c>
      <c r="K154" s="10"/>
      <c r="L154" s="10"/>
      <c r="M154" s="10"/>
    </row>
    <row r="155" spans="1:13" s="9" customFormat="1" ht="67.5" customHeight="1" x14ac:dyDescent="0.3">
      <c r="A155" s="10">
        <v>141</v>
      </c>
      <c r="B155" s="14" t="s">
        <v>15</v>
      </c>
      <c r="C155" s="14" t="s">
        <v>120</v>
      </c>
      <c r="D155" s="14" t="s">
        <v>170</v>
      </c>
      <c r="E155" s="14" t="s">
        <v>422</v>
      </c>
      <c r="F155" s="14" t="s">
        <v>129</v>
      </c>
      <c r="G155" s="35">
        <v>3970394</v>
      </c>
      <c r="H155" s="11"/>
      <c r="I155" s="11"/>
      <c r="J155" s="10">
        <v>26</v>
      </c>
      <c r="K155" s="10"/>
      <c r="L155" s="10"/>
      <c r="M155" s="10"/>
    </row>
    <row r="156" spans="1:13" s="9" customFormat="1" ht="67.5" customHeight="1" x14ac:dyDescent="0.3">
      <c r="A156" s="10">
        <v>142</v>
      </c>
      <c r="B156" s="14" t="s">
        <v>15</v>
      </c>
      <c r="C156" s="14" t="s">
        <v>120</v>
      </c>
      <c r="D156" s="14" t="s">
        <v>170</v>
      </c>
      <c r="E156" s="14" t="s">
        <v>423</v>
      </c>
      <c r="F156" s="14" t="s">
        <v>122</v>
      </c>
      <c r="G156" s="35">
        <v>3865935</v>
      </c>
      <c r="H156" s="11"/>
      <c r="I156" s="11"/>
      <c r="J156" s="10">
        <v>30</v>
      </c>
      <c r="K156" s="10"/>
      <c r="L156" s="10"/>
      <c r="M156" s="10"/>
    </row>
    <row r="157" spans="1:13" s="9" customFormat="1" ht="67.5" customHeight="1" x14ac:dyDescent="0.3">
      <c r="A157" s="10">
        <v>143</v>
      </c>
      <c r="B157" s="14" t="s">
        <v>15</v>
      </c>
      <c r="C157" s="14" t="s">
        <v>45</v>
      </c>
      <c r="D157" s="14" t="s">
        <v>424</v>
      </c>
      <c r="E157" s="14" t="s">
        <v>425</v>
      </c>
      <c r="F157" s="14" t="s">
        <v>426</v>
      </c>
      <c r="G157" s="35">
        <v>3482461</v>
      </c>
      <c r="H157" s="11">
        <v>80</v>
      </c>
      <c r="I157" s="11"/>
      <c r="J157" s="10"/>
      <c r="K157" s="10"/>
      <c r="L157" s="10"/>
      <c r="M157" s="10"/>
    </row>
    <row r="158" spans="1:13" s="9" customFormat="1" ht="67.5" customHeight="1" x14ac:dyDescent="0.3">
      <c r="A158" s="10">
        <v>144</v>
      </c>
      <c r="B158" s="14" t="s">
        <v>15</v>
      </c>
      <c r="C158" s="14" t="s">
        <v>45</v>
      </c>
      <c r="D158" s="14" t="s">
        <v>424</v>
      </c>
      <c r="E158" s="14" t="s">
        <v>427</v>
      </c>
      <c r="F158" s="14" t="s">
        <v>428</v>
      </c>
      <c r="G158" s="35">
        <v>3980497</v>
      </c>
      <c r="H158" s="11">
        <v>100</v>
      </c>
      <c r="I158" s="11"/>
      <c r="J158" s="10"/>
      <c r="K158" s="10"/>
      <c r="L158" s="10"/>
      <c r="M158" s="10"/>
    </row>
    <row r="159" spans="1:13" s="9" customFormat="1" ht="67.5" customHeight="1" x14ac:dyDescent="0.3">
      <c r="A159" s="10">
        <v>145</v>
      </c>
      <c r="B159" s="14" t="s">
        <v>15</v>
      </c>
      <c r="C159" s="14" t="s">
        <v>45</v>
      </c>
      <c r="D159" s="14" t="s">
        <v>424</v>
      </c>
      <c r="E159" s="14" t="s">
        <v>429</v>
      </c>
      <c r="F159" s="14" t="s">
        <v>430</v>
      </c>
      <c r="G159" s="35">
        <v>2940840</v>
      </c>
      <c r="H159" s="11">
        <v>100</v>
      </c>
      <c r="I159" s="11"/>
      <c r="J159" s="10"/>
      <c r="K159" s="10"/>
      <c r="L159" s="10"/>
      <c r="M159" s="10"/>
    </row>
    <row r="160" spans="1:13" s="9" customFormat="1" ht="67.5" customHeight="1" x14ac:dyDescent="0.3">
      <c r="A160" s="10">
        <v>146</v>
      </c>
      <c r="B160" s="14" t="s">
        <v>15</v>
      </c>
      <c r="C160" s="14" t="s">
        <v>45</v>
      </c>
      <c r="D160" s="14" t="s">
        <v>424</v>
      </c>
      <c r="E160" s="14" t="s">
        <v>431</v>
      </c>
      <c r="F160" s="14" t="s">
        <v>432</v>
      </c>
      <c r="G160" s="35">
        <v>5439864</v>
      </c>
      <c r="H160" s="11">
        <v>200</v>
      </c>
      <c r="I160" s="11"/>
      <c r="J160" s="10"/>
      <c r="K160" s="10"/>
      <c r="L160" s="10"/>
      <c r="M160" s="10"/>
    </row>
    <row r="161" spans="1:13" s="9" customFormat="1" ht="67.5" customHeight="1" x14ac:dyDescent="0.3">
      <c r="A161" s="10">
        <v>147</v>
      </c>
      <c r="B161" s="14" t="s">
        <v>15</v>
      </c>
      <c r="C161" s="14" t="s">
        <v>45</v>
      </c>
      <c r="D161" s="14" t="s">
        <v>433</v>
      </c>
      <c r="E161" s="14" t="s">
        <v>434</v>
      </c>
      <c r="F161" s="14" t="s">
        <v>435</v>
      </c>
      <c r="G161" s="35">
        <v>3699048</v>
      </c>
      <c r="H161" s="11">
        <v>100</v>
      </c>
      <c r="I161" s="11"/>
      <c r="J161" s="10"/>
      <c r="K161" s="10"/>
      <c r="L161" s="10"/>
      <c r="M161" s="10"/>
    </row>
    <row r="162" spans="1:13" s="9" customFormat="1" ht="67.5" customHeight="1" x14ac:dyDescent="0.3">
      <c r="A162" s="10">
        <v>148</v>
      </c>
      <c r="B162" s="14" t="s">
        <v>15</v>
      </c>
      <c r="C162" s="14" t="s">
        <v>45</v>
      </c>
      <c r="D162" s="14" t="s">
        <v>433</v>
      </c>
      <c r="E162" s="14" t="s">
        <v>436</v>
      </c>
      <c r="F162" s="14" t="s">
        <v>437</v>
      </c>
      <c r="G162" s="35">
        <v>1854042</v>
      </c>
      <c r="H162" s="11">
        <v>30</v>
      </c>
      <c r="I162" s="11"/>
      <c r="J162" s="10"/>
      <c r="K162" s="10"/>
      <c r="L162" s="10"/>
      <c r="M162" s="10"/>
    </row>
    <row r="163" spans="1:13" s="9" customFormat="1" ht="67.5" customHeight="1" x14ac:dyDescent="0.3">
      <c r="A163" s="10">
        <v>149</v>
      </c>
      <c r="B163" s="14" t="s">
        <v>15</v>
      </c>
      <c r="C163" s="14" t="s">
        <v>45</v>
      </c>
      <c r="D163" s="14" t="s">
        <v>433</v>
      </c>
      <c r="E163" s="14" t="s">
        <v>438</v>
      </c>
      <c r="F163" s="14" t="s">
        <v>439</v>
      </c>
      <c r="G163" s="35">
        <v>2068483</v>
      </c>
      <c r="H163" s="11">
        <v>30</v>
      </c>
      <c r="I163" s="11"/>
      <c r="J163" s="10"/>
      <c r="K163" s="10"/>
      <c r="L163" s="10"/>
      <c r="M163" s="10"/>
    </row>
    <row r="164" spans="1:13" s="9" customFormat="1" ht="67.5" customHeight="1" x14ac:dyDescent="0.3">
      <c r="A164" s="10">
        <v>150</v>
      </c>
      <c r="B164" s="14" t="s">
        <v>15</v>
      </c>
      <c r="C164" s="14" t="s">
        <v>45</v>
      </c>
      <c r="D164" s="14" t="s">
        <v>433</v>
      </c>
      <c r="E164" s="14" t="s">
        <v>440</v>
      </c>
      <c r="F164" s="14" t="s">
        <v>441</v>
      </c>
      <c r="G164" s="35">
        <v>1928310</v>
      </c>
      <c r="H164" s="11">
        <v>30</v>
      </c>
      <c r="I164" s="11"/>
      <c r="J164" s="10"/>
      <c r="K164" s="10"/>
      <c r="L164" s="10"/>
      <c r="M164" s="10"/>
    </row>
    <row r="165" spans="1:13" s="9" customFormat="1" ht="67.5" customHeight="1" x14ac:dyDescent="0.3">
      <c r="A165" s="10">
        <v>151</v>
      </c>
      <c r="B165" s="14" t="s">
        <v>15</v>
      </c>
      <c r="C165" s="14" t="s">
        <v>45</v>
      </c>
      <c r="D165" s="14" t="s">
        <v>433</v>
      </c>
      <c r="E165" s="14" t="s">
        <v>442</v>
      </c>
      <c r="F165" s="14" t="s">
        <v>443</v>
      </c>
      <c r="G165" s="35">
        <v>2574602</v>
      </c>
      <c r="H165" s="11">
        <v>30</v>
      </c>
      <c r="I165" s="11"/>
      <c r="J165" s="10"/>
      <c r="K165" s="10"/>
      <c r="L165" s="10"/>
      <c r="M165" s="10"/>
    </row>
    <row r="166" spans="1:13" s="9" customFormat="1" ht="67.5" customHeight="1" x14ac:dyDescent="0.3">
      <c r="A166" s="10">
        <v>152</v>
      </c>
      <c r="B166" s="14" t="s">
        <v>15</v>
      </c>
      <c r="C166" s="14" t="s">
        <v>45</v>
      </c>
      <c r="D166" s="14" t="s">
        <v>433</v>
      </c>
      <c r="E166" s="14" t="s">
        <v>444</v>
      </c>
      <c r="F166" s="14" t="s">
        <v>445</v>
      </c>
      <c r="G166" s="35">
        <v>4168854</v>
      </c>
      <c r="H166" s="11">
        <v>30</v>
      </c>
      <c r="I166" s="11"/>
      <c r="J166" s="10"/>
      <c r="K166" s="10"/>
      <c r="L166" s="10"/>
      <c r="M166" s="10"/>
    </row>
    <row r="167" spans="1:13" s="9" customFormat="1" ht="67.5" customHeight="1" x14ac:dyDescent="0.3">
      <c r="A167" s="10">
        <v>153</v>
      </c>
      <c r="B167" s="14" t="s">
        <v>15</v>
      </c>
      <c r="C167" s="14" t="s">
        <v>45</v>
      </c>
      <c r="D167" s="14" t="s">
        <v>433</v>
      </c>
      <c r="E167" s="14" t="s">
        <v>446</v>
      </c>
      <c r="F167" s="14" t="s">
        <v>447</v>
      </c>
      <c r="G167" s="35">
        <v>3817436</v>
      </c>
      <c r="H167" s="11">
        <v>30</v>
      </c>
      <c r="I167" s="11"/>
      <c r="J167" s="10"/>
      <c r="K167" s="10"/>
      <c r="L167" s="10"/>
      <c r="M167" s="10"/>
    </row>
    <row r="168" spans="1:13" s="9" customFormat="1" ht="67.5" customHeight="1" x14ac:dyDescent="0.3">
      <c r="A168" s="10">
        <v>154</v>
      </c>
      <c r="B168" s="14" t="s">
        <v>16</v>
      </c>
      <c r="C168" s="14" t="s">
        <v>46</v>
      </c>
      <c r="D168" s="14" t="s">
        <v>448</v>
      </c>
      <c r="E168" s="14" t="s">
        <v>448</v>
      </c>
      <c r="F168" s="14" t="s">
        <v>449</v>
      </c>
      <c r="G168" s="35">
        <v>4557761</v>
      </c>
      <c r="H168" s="11">
        <v>170</v>
      </c>
      <c r="I168" s="11"/>
      <c r="J168" s="10"/>
      <c r="K168" s="10"/>
      <c r="L168" s="10"/>
      <c r="M168" s="10"/>
    </row>
    <row r="169" spans="1:13" s="9" customFormat="1" ht="67.5" customHeight="1" x14ac:dyDescent="0.3">
      <c r="A169" s="10">
        <v>155</v>
      </c>
      <c r="B169" s="14" t="s">
        <v>16</v>
      </c>
      <c r="C169" s="14" t="s">
        <v>46</v>
      </c>
      <c r="D169" s="14" t="s">
        <v>450</v>
      </c>
      <c r="E169" s="14" t="s">
        <v>450</v>
      </c>
      <c r="F169" s="14" t="s">
        <v>451</v>
      </c>
      <c r="G169" s="35">
        <v>3707587</v>
      </c>
      <c r="H169" s="11">
        <v>210</v>
      </c>
      <c r="I169" s="11"/>
      <c r="J169" s="10"/>
      <c r="K169" s="10"/>
      <c r="L169" s="10"/>
      <c r="M169" s="10"/>
    </row>
    <row r="170" spans="1:13" s="9" customFormat="1" ht="67.5" customHeight="1" x14ac:dyDescent="0.3">
      <c r="A170" s="10">
        <v>156</v>
      </c>
      <c r="B170" s="14" t="s">
        <v>16</v>
      </c>
      <c r="C170" s="14" t="s">
        <v>46</v>
      </c>
      <c r="D170" s="14" t="s">
        <v>452</v>
      </c>
      <c r="E170" s="14" t="s">
        <v>452</v>
      </c>
      <c r="F170" s="14" t="s">
        <v>153</v>
      </c>
      <c r="G170" s="35">
        <v>3672794</v>
      </c>
      <c r="H170" s="11"/>
      <c r="I170" s="11"/>
      <c r="J170" s="10">
        <v>139</v>
      </c>
      <c r="K170" s="10"/>
      <c r="L170" s="10"/>
      <c r="M170" s="10"/>
    </row>
    <row r="171" spans="1:13" s="9" customFormat="1" ht="67.5" customHeight="1" x14ac:dyDescent="0.3">
      <c r="A171" s="10">
        <v>157</v>
      </c>
      <c r="B171" s="14" t="s">
        <v>16</v>
      </c>
      <c r="C171" s="14" t="s">
        <v>46</v>
      </c>
      <c r="D171" s="14" t="s">
        <v>453</v>
      </c>
      <c r="E171" s="14" t="s">
        <v>453</v>
      </c>
      <c r="F171" s="14" t="s">
        <v>454</v>
      </c>
      <c r="G171" s="35">
        <v>2815298</v>
      </c>
      <c r="H171" s="11">
        <v>170</v>
      </c>
      <c r="I171" s="11"/>
      <c r="J171" s="10"/>
      <c r="K171" s="10"/>
      <c r="L171" s="10"/>
      <c r="M171" s="10"/>
    </row>
    <row r="172" spans="1:13" s="9" customFormat="1" ht="67.5" customHeight="1" x14ac:dyDescent="0.3">
      <c r="A172" s="10">
        <v>158</v>
      </c>
      <c r="B172" s="14" t="s">
        <v>16</v>
      </c>
      <c r="C172" s="14" t="s">
        <v>47</v>
      </c>
      <c r="D172" s="14" t="s">
        <v>455</v>
      </c>
      <c r="E172" s="14" t="s">
        <v>456</v>
      </c>
      <c r="F172" s="14" t="s">
        <v>457</v>
      </c>
      <c r="G172" s="35">
        <v>1692604</v>
      </c>
      <c r="H172" s="11">
        <v>100</v>
      </c>
      <c r="I172" s="11"/>
      <c r="J172" s="10"/>
      <c r="K172" s="10"/>
      <c r="L172" s="10"/>
      <c r="M172" s="10"/>
    </row>
    <row r="173" spans="1:13" s="9" customFormat="1" ht="67.5" customHeight="1" x14ac:dyDescent="0.3">
      <c r="A173" s="10">
        <v>159</v>
      </c>
      <c r="B173" s="14" t="s">
        <v>16</v>
      </c>
      <c r="C173" s="14" t="s">
        <v>47</v>
      </c>
      <c r="D173" s="14" t="s">
        <v>455</v>
      </c>
      <c r="E173" s="14" t="s">
        <v>458</v>
      </c>
      <c r="F173" s="14" t="s">
        <v>459</v>
      </c>
      <c r="G173" s="35">
        <v>1249303</v>
      </c>
      <c r="H173" s="11">
        <v>100</v>
      </c>
      <c r="I173" s="11"/>
      <c r="J173" s="10"/>
      <c r="K173" s="10"/>
      <c r="L173" s="10"/>
      <c r="M173" s="10"/>
    </row>
    <row r="174" spans="1:13" s="9" customFormat="1" ht="67.5" customHeight="1" x14ac:dyDescent="0.3">
      <c r="A174" s="10">
        <v>160</v>
      </c>
      <c r="B174" s="14" t="s">
        <v>16</v>
      </c>
      <c r="C174" s="14" t="s">
        <v>47</v>
      </c>
      <c r="D174" s="14" t="s">
        <v>455</v>
      </c>
      <c r="E174" s="14" t="s">
        <v>460</v>
      </c>
      <c r="F174" s="14" t="s">
        <v>461</v>
      </c>
      <c r="G174" s="35">
        <v>3766640</v>
      </c>
      <c r="H174" s="11">
        <v>100</v>
      </c>
      <c r="I174" s="11"/>
      <c r="J174" s="10"/>
      <c r="K174" s="10"/>
      <c r="L174" s="10"/>
      <c r="M174" s="10"/>
    </row>
    <row r="175" spans="1:13" s="9" customFormat="1" ht="67.5" customHeight="1" x14ac:dyDescent="0.3">
      <c r="A175" s="10">
        <v>161</v>
      </c>
      <c r="B175" s="14" t="s">
        <v>16</v>
      </c>
      <c r="C175" s="14" t="s">
        <v>47</v>
      </c>
      <c r="D175" s="14" t="s">
        <v>455</v>
      </c>
      <c r="E175" s="14" t="s">
        <v>462</v>
      </c>
      <c r="F175" s="14" t="s">
        <v>463</v>
      </c>
      <c r="G175" s="35">
        <v>5823292</v>
      </c>
      <c r="H175" s="11">
        <v>100</v>
      </c>
      <c r="I175" s="11"/>
      <c r="J175" s="10"/>
      <c r="K175" s="10"/>
      <c r="L175" s="10"/>
      <c r="M175" s="10"/>
    </row>
    <row r="176" spans="1:13" s="9" customFormat="1" ht="67.5" customHeight="1" x14ac:dyDescent="0.3">
      <c r="A176" s="10">
        <v>162</v>
      </c>
      <c r="B176" s="14" t="s">
        <v>16</v>
      </c>
      <c r="C176" s="14" t="s">
        <v>47</v>
      </c>
      <c r="D176" s="14" t="s">
        <v>455</v>
      </c>
      <c r="E176" s="14" t="s">
        <v>464</v>
      </c>
      <c r="F176" s="14" t="s">
        <v>465</v>
      </c>
      <c r="G176" s="35">
        <v>4477375</v>
      </c>
      <c r="H176" s="11">
        <v>100</v>
      </c>
      <c r="I176" s="11"/>
      <c r="J176" s="10"/>
      <c r="K176" s="10"/>
      <c r="L176" s="10"/>
      <c r="M176" s="10"/>
    </row>
    <row r="177" spans="1:13" s="9" customFormat="1" ht="67.5" customHeight="1" x14ac:dyDescent="0.3">
      <c r="A177" s="10">
        <v>163</v>
      </c>
      <c r="B177" s="14" t="s">
        <v>21</v>
      </c>
      <c r="C177" s="14" t="s">
        <v>22</v>
      </c>
      <c r="D177" s="14" t="s">
        <v>466</v>
      </c>
      <c r="E177" s="14" t="s">
        <v>466</v>
      </c>
      <c r="F177" s="14" t="s">
        <v>467</v>
      </c>
      <c r="G177" s="35">
        <v>3994497</v>
      </c>
      <c r="H177" s="38">
        <v>150</v>
      </c>
      <c r="I177" s="38"/>
      <c r="J177" s="16"/>
      <c r="K177" s="16"/>
      <c r="L177" s="16"/>
      <c r="M177" s="16"/>
    </row>
    <row r="178" spans="1:13" s="9" customFormat="1" ht="67.5" customHeight="1" x14ac:dyDescent="0.3">
      <c r="A178" s="10">
        <v>164</v>
      </c>
      <c r="B178" s="14" t="s">
        <v>21</v>
      </c>
      <c r="C178" s="14" t="s">
        <v>22</v>
      </c>
      <c r="D178" s="14" t="s">
        <v>468</v>
      </c>
      <c r="E178" s="14" t="s">
        <v>469</v>
      </c>
      <c r="F178" s="14" t="s">
        <v>470</v>
      </c>
      <c r="G178" s="35">
        <v>1734964</v>
      </c>
      <c r="H178" s="38">
        <v>100</v>
      </c>
      <c r="I178" s="38"/>
      <c r="J178" s="16"/>
      <c r="K178" s="16"/>
      <c r="L178" s="16"/>
      <c r="M178" s="16"/>
    </row>
    <row r="179" spans="1:13" s="9" customFormat="1" ht="67.5" customHeight="1" x14ac:dyDescent="0.3">
      <c r="A179" s="10">
        <v>165</v>
      </c>
      <c r="B179" s="14" t="s">
        <v>21</v>
      </c>
      <c r="C179" s="14" t="s">
        <v>22</v>
      </c>
      <c r="D179" s="14" t="s">
        <v>468</v>
      </c>
      <c r="E179" s="14" t="s">
        <v>471</v>
      </c>
      <c r="F179" s="14" t="s">
        <v>472</v>
      </c>
      <c r="G179" s="35">
        <v>5611691</v>
      </c>
      <c r="H179" s="38">
        <v>100</v>
      </c>
      <c r="I179" s="11"/>
      <c r="J179" s="10"/>
      <c r="K179" s="10"/>
      <c r="L179" s="10"/>
      <c r="M179" s="10"/>
    </row>
    <row r="180" spans="1:13" s="9" customFormat="1" ht="67.5" customHeight="1" x14ac:dyDescent="0.3">
      <c r="A180" s="10">
        <v>166</v>
      </c>
      <c r="B180" s="14" t="s">
        <v>21</v>
      </c>
      <c r="C180" s="14" t="s">
        <v>22</v>
      </c>
      <c r="D180" s="14" t="s">
        <v>468</v>
      </c>
      <c r="E180" s="14" t="s">
        <v>473</v>
      </c>
      <c r="F180" s="14" t="s">
        <v>474</v>
      </c>
      <c r="G180" s="35">
        <v>4755153</v>
      </c>
      <c r="H180" s="38">
        <v>100</v>
      </c>
      <c r="I180" s="11"/>
      <c r="J180" s="10"/>
      <c r="K180" s="10"/>
      <c r="L180" s="10"/>
      <c r="M180" s="10"/>
    </row>
    <row r="181" spans="1:13" s="9" customFormat="1" ht="67.5" customHeight="1" x14ac:dyDescent="0.3">
      <c r="A181" s="10">
        <v>167</v>
      </c>
      <c r="B181" s="14" t="s">
        <v>21</v>
      </c>
      <c r="C181" s="14" t="s">
        <v>22</v>
      </c>
      <c r="D181" s="14" t="s">
        <v>468</v>
      </c>
      <c r="E181" s="14" t="s">
        <v>475</v>
      </c>
      <c r="F181" s="14" t="s">
        <v>476</v>
      </c>
      <c r="G181" s="35">
        <v>5410929</v>
      </c>
      <c r="H181" s="38">
        <v>100</v>
      </c>
      <c r="I181" s="11"/>
      <c r="J181" s="10"/>
      <c r="K181" s="10"/>
      <c r="L181" s="10"/>
      <c r="M181" s="10"/>
    </row>
    <row r="182" spans="1:13" s="9" customFormat="1" ht="67.5" customHeight="1" x14ac:dyDescent="0.3">
      <c r="A182" s="10">
        <v>168</v>
      </c>
      <c r="B182" s="14" t="s">
        <v>21</v>
      </c>
      <c r="C182" s="14" t="s">
        <v>22</v>
      </c>
      <c r="D182" s="14" t="s">
        <v>468</v>
      </c>
      <c r="E182" s="14" t="s">
        <v>477</v>
      </c>
      <c r="F182" s="14" t="s">
        <v>478</v>
      </c>
      <c r="G182" s="35">
        <v>638851</v>
      </c>
      <c r="H182" s="38">
        <v>100</v>
      </c>
      <c r="I182" s="11"/>
      <c r="J182" s="10"/>
      <c r="K182" s="10"/>
      <c r="L182" s="10"/>
      <c r="M182" s="10"/>
    </row>
    <row r="183" spans="1:13" s="9" customFormat="1" ht="67.5" customHeight="1" x14ac:dyDescent="0.3">
      <c r="A183" s="10">
        <v>169</v>
      </c>
      <c r="B183" s="14" t="s">
        <v>21</v>
      </c>
      <c r="C183" s="14" t="s">
        <v>22</v>
      </c>
      <c r="D183" s="14" t="s">
        <v>468</v>
      </c>
      <c r="E183" s="14" t="s">
        <v>479</v>
      </c>
      <c r="F183" s="14" t="s">
        <v>480</v>
      </c>
      <c r="G183" s="35">
        <v>4650669</v>
      </c>
      <c r="H183" s="38">
        <v>100</v>
      </c>
      <c r="I183" s="11"/>
      <c r="J183" s="10"/>
      <c r="K183" s="10"/>
      <c r="L183" s="10"/>
      <c r="M183" s="10"/>
    </row>
    <row r="184" spans="1:13" s="9" customFormat="1" ht="67.5" customHeight="1" x14ac:dyDescent="0.3">
      <c r="A184" s="10">
        <v>170</v>
      </c>
      <c r="B184" s="14" t="s">
        <v>21</v>
      </c>
      <c r="C184" s="14" t="s">
        <v>22</v>
      </c>
      <c r="D184" s="14" t="s">
        <v>468</v>
      </c>
      <c r="E184" s="14" t="s">
        <v>481</v>
      </c>
      <c r="F184" s="14" t="s">
        <v>482</v>
      </c>
      <c r="G184" s="35">
        <v>1669872</v>
      </c>
      <c r="H184" s="38">
        <v>100</v>
      </c>
      <c r="I184" s="11"/>
      <c r="J184" s="10"/>
      <c r="K184" s="10"/>
      <c r="L184" s="10"/>
      <c r="M184" s="10"/>
    </row>
    <row r="185" spans="1:13" s="9" customFormat="1" ht="67.5" customHeight="1" x14ac:dyDescent="0.3">
      <c r="A185" s="10">
        <v>171</v>
      </c>
      <c r="B185" s="14" t="s">
        <v>21</v>
      </c>
      <c r="C185" s="14" t="s">
        <v>22</v>
      </c>
      <c r="D185" s="14" t="s">
        <v>468</v>
      </c>
      <c r="E185" s="14" t="s">
        <v>483</v>
      </c>
      <c r="F185" s="14" t="s">
        <v>484</v>
      </c>
      <c r="G185" s="35">
        <v>6028421</v>
      </c>
      <c r="H185" s="38">
        <v>100</v>
      </c>
      <c r="I185" s="11"/>
      <c r="J185" s="10"/>
      <c r="K185" s="10"/>
      <c r="L185" s="10"/>
      <c r="M185" s="10"/>
    </row>
    <row r="186" spans="1:13" s="9" customFormat="1" ht="67.5" customHeight="1" x14ac:dyDescent="0.3">
      <c r="A186" s="10">
        <v>172</v>
      </c>
      <c r="B186" s="14" t="s">
        <v>21</v>
      </c>
      <c r="C186" s="14" t="s">
        <v>22</v>
      </c>
      <c r="D186" s="14" t="s">
        <v>468</v>
      </c>
      <c r="E186" s="14" t="s">
        <v>485</v>
      </c>
      <c r="F186" s="14" t="s">
        <v>486</v>
      </c>
      <c r="G186" s="35">
        <v>2019122</v>
      </c>
      <c r="H186" s="38">
        <v>100</v>
      </c>
      <c r="I186" s="11"/>
      <c r="J186" s="10"/>
      <c r="K186" s="10"/>
      <c r="L186" s="10"/>
      <c r="M186" s="10"/>
    </row>
    <row r="187" spans="1:13" s="9" customFormat="1" ht="67.5" customHeight="1" x14ac:dyDescent="0.3">
      <c r="A187" s="10">
        <v>173</v>
      </c>
      <c r="B187" s="14" t="s">
        <v>21</v>
      </c>
      <c r="C187" s="14" t="s">
        <v>22</v>
      </c>
      <c r="D187" s="14" t="s">
        <v>468</v>
      </c>
      <c r="E187" s="14" t="s">
        <v>487</v>
      </c>
      <c r="F187" s="14" t="s">
        <v>488</v>
      </c>
      <c r="G187" s="35">
        <v>5445505</v>
      </c>
      <c r="H187" s="38">
        <v>100</v>
      </c>
      <c r="I187" s="11"/>
      <c r="J187" s="10"/>
      <c r="K187" s="10"/>
      <c r="L187" s="10"/>
      <c r="M187" s="10"/>
    </row>
    <row r="188" spans="1:13" s="9" customFormat="1" ht="67.5" customHeight="1" x14ac:dyDescent="0.3">
      <c r="A188" s="10">
        <v>174</v>
      </c>
      <c r="B188" s="14" t="s">
        <v>21</v>
      </c>
      <c r="C188" s="14" t="s">
        <v>119</v>
      </c>
      <c r="D188" s="14" t="s">
        <v>489</v>
      </c>
      <c r="E188" s="14" t="s">
        <v>489</v>
      </c>
      <c r="F188" s="14" t="s">
        <v>490</v>
      </c>
      <c r="G188" s="35">
        <v>1718571</v>
      </c>
      <c r="H188" s="11">
        <v>50</v>
      </c>
      <c r="I188" s="11"/>
      <c r="J188" s="10"/>
      <c r="K188" s="10"/>
      <c r="L188" s="10"/>
      <c r="M188" s="10"/>
    </row>
    <row r="189" spans="1:13" s="9" customFormat="1" ht="67.5" customHeight="1" x14ac:dyDescent="0.3">
      <c r="A189" s="10">
        <v>175</v>
      </c>
      <c r="B189" s="14" t="s">
        <v>21</v>
      </c>
      <c r="C189" s="14" t="s">
        <v>60</v>
      </c>
      <c r="D189" s="14" t="s">
        <v>491</v>
      </c>
      <c r="E189" s="14" t="s">
        <v>491</v>
      </c>
      <c r="F189" s="14" t="s">
        <v>492</v>
      </c>
      <c r="G189" s="35">
        <v>1845221</v>
      </c>
      <c r="H189" s="11">
        <v>150</v>
      </c>
      <c r="I189" s="11"/>
      <c r="J189" s="10"/>
      <c r="K189" s="10"/>
      <c r="L189" s="10"/>
      <c r="M189" s="10"/>
    </row>
    <row r="190" spans="1:13" s="9" customFormat="1" ht="67.5" customHeight="1" x14ac:dyDescent="0.3">
      <c r="A190" s="10">
        <v>176</v>
      </c>
      <c r="B190" s="14" t="s">
        <v>58</v>
      </c>
      <c r="C190" s="14" t="s">
        <v>493</v>
      </c>
      <c r="D190" s="14" t="s">
        <v>494</v>
      </c>
      <c r="E190" s="14" t="s">
        <v>494</v>
      </c>
      <c r="F190" s="14" t="s">
        <v>140</v>
      </c>
      <c r="G190" s="35">
        <v>1316606</v>
      </c>
      <c r="H190" s="11"/>
      <c r="I190" s="11"/>
      <c r="J190" s="10">
        <v>61</v>
      </c>
      <c r="K190" s="10"/>
      <c r="L190" s="10"/>
      <c r="M190" s="10"/>
    </row>
    <row r="191" spans="1:13" s="9" customFormat="1" ht="67.5" customHeight="1" x14ac:dyDescent="0.3">
      <c r="A191" s="10">
        <v>177</v>
      </c>
      <c r="B191" s="14" t="s">
        <v>58</v>
      </c>
      <c r="C191" s="14" t="s">
        <v>495</v>
      </c>
      <c r="D191" s="14" t="s">
        <v>496</v>
      </c>
      <c r="E191" s="14" t="s">
        <v>496</v>
      </c>
      <c r="F191" s="14" t="s">
        <v>497</v>
      </c>
      <c r="G191" s="35">
        <v>2691381</v>
      </c>
      <c r="H191" s="39"/>
      <c r="I191" s="11">
        <v>160</v>
      </c>
      <c r="J191" s="10"/>
      <c r="K191" s="10"/>
      <c r="L191" s="10"/>
      <c r="M191" s="10"/>
    </row>
    <row r="192" spans="1:13" s="9" customFormat="1" ht="67.5" customHeight="1" x14ac:dyDescent="0.3">
      <c r="A192" s="10">
        <v>178</v>
      </c>
      <c r="B192" s="14" t="s">
        <v>58</v>
      </c>
      <c r="C192" s="14" t="s">
        <v>80</v>
      </c>
      <c r="D192" s="14" t="s">
        <v>498</v>
      </c>
      <c r="E192" s="14" t="s">
        <v>498</v>
      </c>
      <c r="F192" s="14" t="s">
        <v>499</v>
      </c>
      <c r="G192" s="35">
        <v>4238904</v>
      </c>
      <c r="H192" s="11">
        <v>50</v>
      </c>
      <c r="I192" s="11"/>
      <c r="J192" s="10"/>
      <c r="K192" s="10"/>
      <c r="L192" s="10"/>
      <c r="M192" s="10"/>
    </row>
    <row r="193" spans="1:13" s="9" customFormat="1" ht="67.5" customHeight="1" x14ac:dyDescent="0.3">
      <c r="A193" s="10">
        <v>179</v>
      </c>
      <c r="B193" s="14" t="s">
        <v>55</v>
      </c>
      <c r="C193" s="14" t="s">
        <v>57</v>
      </c>
      <c r="D193" s="14" t="s">
        <v>500</v>
      </c>
      <c r="E193" s="14" t="s">
        <v>501</v>
      </c>
      <c r="F193" s="14" t="s">
        <v>79</v>
      </c>
      <c r="G193" s="35">
        <v>1002382</v>
      </c>
      <c r="H193" s="11"/>
      <c r="I193" s="11"/>
      <c r="J193" s="10"/>
      <c r="K193" s="10">
        <v>110</v>
      </c>
      <c r="L193" s="10"/>
      <c r="M193" s="10"/>
    </row>
    <row r="194" spans="1:13" s="9" customFormat="1" ht="67.5" customHeight="1" x14ac:dyDescent="0.3">
      <c r="A194" s="10">
        <v>180</v>
      </c>
      <c r="B194" s="14" t="s">
        <v>55</v>
      </c>
      <c r="C194" s="14" t="s">
        <v>57</v>
      </c>
      <c r="D194" s="14" t="s">
        <v>500</v>
      </c>
      <c r="E194" s="14" t="s">
        <v>502</v>
      </c>
      <c r="F194" s="14" t="s">
        <v>146</v>
      </c>
      <c r="G194" s="35">
        <v>3861403</v>
      </c>
      <c r="H194" s="11"/>
      <c r="I194" s="11">
        <v>75</v>
      </c>
      <c r="J194" s="10"/>
      <c r="K194" s="10"/>
      <c r="L194" s="10"/>
      <c r="M194" s="10"/>
    </row>
    <row r="195" spans="1:13" s="9" customFormat="1" ht="67.5" customHeight="1" x14ac:dyDescent="0.3">
      <c r="A195" s="10">
        <v>181</v>
      </c>
      <c r="B195" s="14" t="s">
        <v>55</v>
      </c>
      <c r="C195" s="14" t="s">
        <v>503</v>
      </c>
      <c r="D195" s="14" t="s">
        <v>504</v>
      </c>
      <c r="E195" s="14" t="s">
        <v>504</v>
      </c>
      <c r="F195" s="14" t="s">
        <v>505</v>
      </c>
      <c r="G195" s="35">
        <v>1727002</v>
      </c>
      <c r="H195" s="11">
        <v>50</v>
      </c>
      <c r="I195" s="11"/>
      <c r="J195" s="10"/>
      <c r="K195" s="10"/>
      <c r="L195" s="10"/>
      <c r="M195" s="10"/>
    </row>
    <row r="196" spans="1:13" s="9" customFormat="1" ht="67.5" customHeight="1" x14ac:dyDescent="0.3">
      <c r="A196" s="10">
        <v>182</v>
      </c>
      <c r="B196" s="14" t="s">
        <v>55</v>
      </c>
      <c r="C196" s="14" t="s">
        <v>56</v>
      </c>
      <c r="D196" s="14" t="s">
        <v>506</v>
      </c>
      <c r="E196" s="14" t="s">
        <v>506</v>
      </c>
      <c r="F196" s="14" t="s">
        <v>174</v>
      </c>
      <c r="G196" s="35">
        <v>4914733</v>
      </c>
      <c r="H196" s="11"/>
      <c r="I196" s="11">
        <v>111</v>
      </c>
      <c r="J196" s="10"/>
      <c r="K196" s="10"/>
      <c r="L196" s="10"/>
      <c r="M196" s="10"/>
    </row>
    <row r="197" spans="1:13" s="9" customFormat="1" ht="67.5" customHeight="1" x14ac:dyDescent="0.3">
      <c r="A197" s="10">
        <v>183</v>
      </c>
      <c r="B197" s="14" t="s">
        <v>55</v>
      </c>
      <c r="C197" s="14" t="s">
        <v>56</v>
      </c>
      <c r="D197" s="14" t="s">
        <v>507</v>
      </c>
      <c r="E197" s="14" t="s">
        <v>508</v>
      </c>
      <c r="F197" s="14" t="s">
        <v>93</v>
      </c>
      <c r="G197" s="35">
        <v>5242197</v>
      </c>
      <c r="H197" s="11"/>
      <c r="I197" s="11"/>
      <c r="J197" s="10"/>
      <c r="K197" s="10"/>
      <c r="L197" s="10"/>
      <c r="M197" s="10">
        <v>100</v>
      </c>
    </row>
    <row r="198" spans="1:13" s="9" customFormat="1" ht="67.5" customHeight="1" x14ac:dyDescent="0.3">
      <c r="A198" s="10">
        <v>184</v>
      </c>
      <c r="B198" s="14" t="s">
        <v>55</v>
      </c>
      <c r="C198" s="14" t="s">
        <v>56</v>
      </c>
      <c r="D198" s="14" t="s">
        <v>507</v>
      </c>
      <c r="E198" s="14" t="s">
        <v>509</v>
      </c>
      <c r="F198" s="14" t="s">
        <v>95</v>
      </c>
      <c r="G198" s="35">
        <v>1142795</v>
      </c>
      <c r="H198" s="11"/>
      <c r="I198" s="11"/>
      <c r="J198" s="10"/>
      <c r="K198" s="10"/>
      <c r="L198" s="10"/>
      <c r="M198" s="10">
        <v>93</v>
      </c>
    </row>
    <row r="199" spans="1:13" s="9" customFormat="1" ht="67.5" customHeight="1" x14ac:dyDescent="0.3">
      <c r="A199" s="10">
        <v>185</v>
      </c>
      <c r="B199" s="14" t="s">
        <v>55</v>
      </c>
      <c r="C199" s="14" t="s">
        <v>56</v>
      </c>
      <c r="D199" s="14" t="s">
        <v>507</v>
      </c>
      <c r="E199" s="14" t="s">
        <v>510</v>
      </c>
      <c r="F199" s="14" t="s">
        <v>94</v>
      </c>
      <c r="G199" s="35">
        <v>622781</v>
      </c>
      <c r="H199" s="11"/>
      <c r="I199" s="11"/>
      <c r="J199" s="10"/>
      <c r="K199" s="10"/>
      <c r="L199" s="10"/>
      <c r="M199" s="10">
        <v>156</v>
      </c>
    </row>
    <row r="200" spans="1:13" s="9" customFormat="1" ht="67.5" customHeight="1" x14ac:dyDescent="0.3">
      <c r="A200" s="10">
        <v>186</v>
      </c>
      <c r="B200" s="14" t="s">
        <v>55</v>
      </c>
      <c r="C200" s="14" t="s">
        <v>56</v>
      </c>
      <c r="D200" s="14" t="s">
        <v>507</v>
      </c>
      <c r="E200" s="14" t="s">
        <v>179</v>
      </c>
      <c r="F200" s="14" t="s">
        <v>96</v>
      </c>
      <c r="G200" s="35">
        <v>4389376</v>
      </c>
      <c r="H200" s="11"/>
      <c r="I200" s="11"/>
      <c r="J200" s="10"/>
      <c r="K200" s="10">
        <v>80</v>
      </c>
      <c r="L200" s="10"/>
      <c r="M200" s="10"/>
    </row>
    <row r="201" spans="1:13" s="9" customFormat="1" ht="67.5" customHeight="1" x14ac:dyDescent="0.3">
      <c r="A201" s="10">
        <v>187</v>
      </c>
      <c r="B201" s="14" t="s">
        <v>55</v>
      </c>
      <c r="C201" s="14" t="s">
        <v>56</v>
      </c>
      <c r="D201" s="14" t="s">
        <v>507</v>
      </c>
      <c r="E201" s="14" t="s">
        <v>180</v>
      </c>
      <c r="F201" s="14" t="s">
        <v>97</v>
      </c>
      <c r="G201" s="35">
        <v>2463615</v>
      </c>
      <c r="H201" s="11"/>
      <c r="I201" s="11"/>
      <c r="J201" s="10"/>
      <c r="K201" s="10">
        <v>59</v>
      </c>
      <c r="L201" s="10"/>
      <c r="M201" s="10"/>
    </row>
    <row r="202" spans="1:13" s="9" customFormat="1" ht="67.5" customHeight="1" x14ac:dyDescent="0.3">
      <c r="A202" s="10">
        <v>188</v>
      </c>
      <c r="B202" s="14" t="s">
        <v>55</v>
      </c>
      <c r="C202" s="14" t="s">
        <v>56</v>
      </c>
      <c r="D202" s="14" t="s">
        <v>511</v>
      </c>
      <c r="E202" s="14" t="s">
        <v>511</v>
      </c>
      <c r="F202" s="14" t="s">
        <v>85</v>
      </c>
      <c r="G202" s="35">
        <v>910519</v>
      </c>
      <c r="H202" s="11"/>
      <c r="I202" s="11"/>
      <c r="J202" s="10"/>
      <c r="K202" s="10"/>
      <c r="L202" s="10"/>
      <c r="M202" s="10">
        <v>101</v>
      </c>
    </row>
    <row r="203" spans="1:13" s="9" customFormat="1" ht="67.5" customHeight="1" x14ac:dyDescent="0.3">
      <c r="A203" s="10">
        <v>189</v>
      </c>
      <c r="B203" s="14" t="s">
        <v>55</v>
      </c>
      <c r="C203" s="14" t="s">
        <v>56</v>
      </c>
      <c r="D203" s="14" t="s">
        <v>512</v>
      </c>
      <c r="E203" s="14" t="s">
        <v>513</v>
      </c>
      <c r="F203" s="14" t="s">
        <v>86</v>
      </c>
      <c r="G203" s="35">
        <v>4498872</v>
      </c>
      <c r="H203" s="11"/>
      <c r="I203" s="11"/>
      <c r="J203" s="10"/>
      <c r="K203" s="10"/>
      <c r="L203" s="10"/>
      <c r="M203" s="10">
        <v>55</v>
      </c>
    </row>
    <row r="204" spans="1:13" s="9" customFormat="1" ht="67.5" customHeight="1" x14ac:dyDescent="0.3">
      <c r="A204" s="10">
        <v>190</v>
      </c>
      <c r="B204" s="14" t="s">
        <v>55</v>
      </c>
      <c r="C204" s="14" t="s">
        <v>56</v>
      </c>
      <c r="D204" s="14" t="s">
        <v>512</v>
      </c>
      <c r="E204" s="14" t="s">
        <v>514</v>
      </c>
      <c r="F204" s="14" t="s">
        <v>87</v>
      </c>
      <c r="G204" s="35">
        <v>1444970</v>
      </c>
      <c r="H204" s="11"/>
      <c r="I204" s="11"/>
      <c r="J204" s="10"/>
      <c r="K204" s="10"/>
      <c r="L204" s="10">
        <v>58</v>
      </c>
      <c r="M204" s="10"/>
    </row>
    <row r="205" spans="1:13" s="9" customFormat="1" ht="67.5" customHeight="1" x14ac:dyDescent="0.3">
      <c r="A205" s="10">
        <v>191</v>
      </c>
      <c r="B205" s="14" t="s">
        <v>55</v>
      </c>
      <c r="C205" s="14" t="s">
        <v>56</v>
      </c>
      <c r="D205" s="14" t="s">
        <v>512</v>
      </c>
      <c r="E205" s="14" t="s">
        <v>515</v>
      </c>
      <c r="F205" s="14" t="s">
        <v>88</v>
      </c>
      <c r="G205" s="35">
        <v>2303789</v>
      </c>
      <c r="H205" s="11"/>
      <c r="I205" s="11"/>
      <c r="J205" s="10"/>
      <c r="K205" s="10"/>
      <c r="L205" s="10">
        <v>50</v>
      </c>
      <c r="M205" s="10"/>
    </row>
    <row r="206" spans="1:13" s="9" customFormat="1" ht="67.5" customHeight="1" x14ac:dyDescent="0.3">
      <c r="A206" s="10">
        <v>192</v>
      </c>
      <c r="B206" s="14" t="s">
        <v>55</v>
      </c>
      <c r="C206" s="14" t="s">
        <v>56</v>
      </c>
      <c r="D206" s="14" t="s">
        <v>516</v>
      </c>
      <c r="E206" s="14" t="s">
        <v>516</v>
      </c>
      <c r="F206" s="14" t="s">
        <v>92</v>
      </c>
      <c r="G206" s="35">
        <v>4961113</v>
      </c>
      <c r="H206" s="11"/>
      <c r="I206" s="11"/>
      <c r="J206" s="10"/>
      <c r="K206" s="10"/>
      <c r="L206" s="10"/>
      <c r="M206" s="10">
        <v>78</v>
      </c>
    </row>
    <row r="207" spans="1:13" s="9" customFormat="1" ht="67.5" customHeight="1" x14ac:dyDescent="0.3">
      <c r="A207" s="10">
        <v>193</v>
      </c>
      <c r="B207" s="14" t="s">
        <v>55</v>
      </c>
      <c r="C207" s="14" t="s">
        <v>56</v>
      </c>
      <c r="D207" s="14" t="s">
        <v>517</v>
      </c>
      <c r="E207" s="14" t="s">
        <v>181</v>
      </c>
      <c r="F207" s="14" t="s">
        <v>148</v>
      </c>
      <c r="G207" s="35">
        <v>6163097</v>
      </c>
      <c r="H207" s="11"/>
      <c r="I207" s="11"/>
      <c r="J207" s="10"/>
      <c r="K207" s="10"/>
      <c r="L207" s="10"/>
      <c r="M207" s="10">
        <v>65</v>
      </c>
    </row>
    <row r="208" spans="1:13" s="9" customFormat="1" ht="67.5" customHeight="1" x14ac:dyDescent="0.3">
      <c r="A208" s="10">
        <v>194</v>
      </c>
      <c r="B208" s="14" t="s">
        <v>55</v>
      </c>
      <c r="C208" s="14" t="s">
        <v>56</v>
      </c>
      <c r="D208" s="14" t="s">
        <v>517</v>
      </c>
      <c r="E208" s="14" t="s">
        <v>182</v>
      </c>
      <c r="F208" s="14" t="s">
        <v>89</v>
      </c>
      <c r="G208" s="35">
        <v>5130194</v>
      </c>
      <c r="H208" s="11"/>
      <c r="I208" s="11"/>
      <c r="J208" s="10"/>
      <c r="K208" s="10"/>
      <c r="L208" s="10"/>
      <c r="M208" s="10">
        <v>71</v>
      </c>
    </row>
    <row r="209" spans="1:13" s="9" customFormat="1" ht="67.5" customHeight="1" x14ac:dyDescent="0.3">
      <c r="A209" s="10">
        <v>195</v>
      </c>
      <c r="B209" s="14" t="s">
        <v>55</v>
      </c>
      <c r="C209" s="14" t="s">
        <v>56</v>
      </c>
      <c r="D209" s="14" t="s">
        <v>517</v>
      </c>
      <c r="E209" s="14" t="s">
        <v>183</v>
      </c>
      <c r="F209" s="14" t="s">
        <v>90</v>
      </c>
      <c r="G209" s="35">
        <v>640236</v>
      </c>
      <c r="H209" s="11"/>
      <c r="I209" s="11"/>
      <c r="J209" s="10"/>
      <c r="K209" s="10"/>
      <c r="L209" s="10"/>
      <c r="M209" s="10">
        <v>157</v>
      </c>
    </row>
    <row r="210" spans="1:13" s="9" customFormat="1" ht="67.5" customHeight="1" x14ac:dyDescent="0.3">
      <c r="A210" s="10">
        <v>196</v>
      </c>
      <c r="B210" s="14" t="s">
        <v>55</v>
      </c>
      <c r="C210" s="14" t="s">
        <v>56</v>
      </c>
      <c r="D210" s="14" t="s">
        <v>517</v>
      </c>
      <c r="E210" s="14" t="s">
        <v>184</v>
      </c>
      <c r="F210" s="14" t="s">
        <v>91</v>
      </c>
      <c r="G210" s="35">
        <v>4579247</v>
      </c>
      <c r="H210" s="11"/>
      <c r="I210" s="11"/>
      <c r="J210" s="10"/>
      <c r="K210" s="10"/>
      <c r="L210" s="10"/>
      <c r="M210" s="10">
        <v>94</v>
      </c>
    </row>
    <row r="211" spans="1:13" s="9" customFormat="1" ht="67.5" customHeight="1" x14ac:dyDescent="0.3">
      <c r="A211" s="10">
        <v>197</v>
      </c>
      <c r="B211" s="14" t="s">
        <v>55</v>
      </c>
      <c r="C211" s="14" t="s">
        <v>56</v>
      </c>
      <c r="D211" s="14" t="s">
        <v>175</v>
      </c>
      <c r="E211" s="14" t="s">
        <v>175</v>
      </c>
      <c r="F211" s="14" t="s">
        <v>176</v>
      </c>
      <c r="G211" s="35">
        <v>2438092</v>
      </c>
      <c r="H211" s="11"/>
      <c r="I211" s="11">
        <v>99</v>
      </c>
      <c r="J211" s="10"/>
      <c r="K211" s="10"/>
      <c r="L211" s="10"/>
      <c r="M211" s="10"/>
    </row>
    <row r="212" spans="1:13" s="9" customFormat="1" ht="67.5" customHeight="1" x14ac:dyDescent="0.3">
      <c r="A212" s="10">
        <v>198</v>
      </c>
      <c r="B212" s="14" t="s">
        <v>55</v>
      </c>
      <c r="C212" s="14" t="s">
        <v>56</v>
      </c>
      <c r="D212" s="14" t="s">
        <v>178</v>
      </c>
      <c r="E212" s="14" t="s">
        <v>178</v>
      </c>
      <c r="F212" s="14" t="s">
        <v>147</v>
      </c>
      <c r="G212" s="35">
        <v>3182857</v>
      </c>
      <c r="H212" s="11"/>
      <c r="I212" s="11"/>
      <c r="J212" s="10">
        <v>120</v>
      </c>
      <c r="K212" s="10"/>
      <c r="L212" s="10"/>
      <c r="M212" s="10"/>
    </row>
    <row r="213" spans="1:13" s="9" customFormat="1" ht="67.5" customHeight="1" x14ac:dyDescent="0.3">
      <c r="A213" s="10">
        <v>199</v>
      </c>
      <c r="B213" s="14" t="s">
        <v>55</v>
      </c>
      <c r="C213" s="14" t="s">
        <v>56</v>
      </c>
      <c r="D213" s="14" t="s">
        <v>518</v>
      </c>
      <c r="E213" s="14" t="s">
        <v>518</v>
      </c>
      <c r="F213" s="14" t="s">
        <v>519</v>
      </c>
      <c r="G213" s="35">
        <v>4079992</v>
      </c>
      <c r="H213" s="11">
        <v>93</v>
      </c>
      <c r="I213" s="11"/>
      <c r="J213" s="10"/>
      <c r="K213" s="10"/>
      <c r="L213" s="10"/>
      <c r="M213" s="10"/>
    </row>
    <row r="214" spans="1:13" s="9" customFormat="1" ht="67.5" customHeight="1" x14ac:dyDescent="0.3">
      <c r="A214" s="10">
        <v>200</v>
      </c>
      <c r="B214" s="14" t="s">
        <v>55</v>
      </c>
      <c r="C214" s="14" t="s">
        <v>520</v>
      </c>
      <c r="D214" s="14" t="s">
        <v>177</v>
      </c>
      <c r="E214" s="14" t="s">
        <v>177</v>
      </c>
      <c r="F214" s="14" t="s">
        <v>521</v>
      </c>
      <c r="G214" s="35">
        <v>1280772</v>
      </c>
      <c r="H214" s="11"/>
      <c r="I214" s="11">
        <v>90</v>
      </c>
      <c r="J214" s="10"/>
      <c r="K214" s="10"/>
      <c r="L214" s="10"/>
      <c r="M214" s="10"/>
    </row>
    <row r="215" spans="1:13" s="9" customFormat="1" ht="67.5" customHeight="1" x14ac:dyDescent="0.3">
      <c r="A215" s="10">
        <v>201</v>
      </c>
      <c r="B215" s="14" t="s">
        <v>19</v>
      </c>
      <c r="C215" s="14" t="s">
        <v>39</v>
      </c>
      <c r="D215" s="14" t="s">
        <v>522</v>
      </c>
      <c r="E215" s="14" t="s">
        <v>522</v>
      </c>
      <c r="F215" s="14" t="s">
        <v>523</v>
      </c>
      <c r="G215" s="35">
        <v>5455676</v>
      </c>
      <c r="H215" s="11">
        <v>200</v>
      </c>
      <c r="I215" s="11"/>
      <c r="J215" s="10"/>
      <c r="K215" s="10"/>
      <c r="L215" s="10"/>
      <c r="M215" s="10"/>
    </row>
    <row r="216" spans="1:13" s="9" customFormat="1" ht="67.5" customHeight="1" x14ac:dyDescent="0.3">
      <c r="A216" s="10">
        <v>202</v>
      </c>
      <c r="B216" s="14" t="s">
        <v>19</v>
      </c>
      <c r="C216" s="14" t="s">
        <v>23</v>
      </c>
      <c r="D216" s="14" t="s">
        <v>166</v>
      </c>
      <c r="E216" s="14" t="s">
        <v>166</v>
      </c>
      <c r="F216" s="14" t="s">
        <v>167</v>
      </c>
      <c r="G216" s="35">
        <v>2022158</v>
      </c>
      <c r="H216" s="11"/>
      <c r="I216" s="11">
        <v>300</v>
      </c>
      <c r="J216" s="10"/>
      <c r="K216" s="10"/>
      <c r="L216" s="10"/>
      <c r="M216" s="10"/>
    </row>
    <row r="217" spans="1:13" s="9" customFormat="1" ht="67.5" customHeight="1" x14ac:dyDescent="0.3">
      <c r="A217" s="10">
        <v>203</v>
      </c>
      <c r="B217" s="14" t="s">
        <v>19</v>
      </c>
      <c r="C217" s="14" t="s">
        <v>159</v>
      </c>
      <c r="D217" s="14" t="s">
        <v>524</v>
      </c>
      <c r="E217" s="14" t="s">
        <v>524</v>
      </c>
      <c r="F217" s="14" t="s">
        <v>525</v>
      </c>
      <c r="G217" s="35">
        <v>3996985</v>
      </c>
      <c r="H217" s="11"/>
      <c r="I217" s="11">
        <v>150</v>
      </c>
      <c r="J217" s="10"/>
      <c r="K217" s="10"/>
      <c r="L217" s="10"/>
      <c r="M217" s="10"/>
    </row>
    <row r="218" spans="1:13" s="9" customFormat="1" ht="67.5" customHeight="1" x14ac:dyDescent="0.3">
      <c r="A218" s="10">
        <v>204</v>
      </c>
      <c r="B218" s="14" t="s">
        <v>19</v>
      </c>
      <c r="C218" s="14" t="s">
        <v>65</v>
      </c>
      <c r="D218" s="14" t="s">
        <v>526</v>
      </c>
      <c r="E218" s="14" t="s">
        <v>526</v>
      </c>
      <c r="F218" s="14" t="s">
        <v>527</v>
      </c>
      <c r="G218" s="35">
        <v>2381348</v>
      </c>
      <c r="H218" s="11">
        <v>200</v>
      </c>
      <c r="I218" s="11"/>
      <c r="J218" s="10"/>
      <c r="K218" s="10"/>
      <c r="L218" s="10"/>
      <c r="M218" s="10"/>
    </row>
    <row r="219" spans="1:13" s="9" customFormat="1" ht="67.5" customHeight="1" x14ac:dyDescent="0.3">
      <c r="A219" s="10">
        <v>205</v>
      </c>
      <c r="B219" s="14" t="s">
        <v>19</v>
      </c>
      <c r="C219" s="14" t="s">
        <v>65</v>
      </c>
      <c r="D219" s="14" t="s">
        <v>528</v>
      </c>
      <c r="E219" s="14" t="s">
        <v>528</v>
      </c>
      <c r="F219" s="14" t="s">
        <v>529</v>
      </c>
      <c r="G219" s="35">
        <v>2857698</v>
      </c>
      <c r="H219" s="11">
        <v>100</v>
      </c>
      <c r="I219" s="11"/>
      <c r="J219" s="10"/>
      <c r="K219" s="10"/>
      <c r="L219" s="10"/>
      <c r="M219" s="10"/>
    </row>
    <row r="220" spans="1:13" s="9" customFormat="1" ht="67.5" customHeight="1" x14ac:dyDescent="0.3">
      <c r="A220" s="10">
        <v>206</v>
      </c>
      <c r="B220" s="14" t="s">
        <v>19</v>
      </c>
      <c r="C220" s="14" t="s">
        <v>51</v>
      </c>
      <c r="D220" s="14" t="s">
        <v>530</v>
      </c>
      <c r="E220" s="14" t="s">
        <v>531</v>
      </c>
      <c r="F220" s="14" t="s">
        <v>532</v>
      </c>
      <c r="G220" s="35">
        <v>2147337</v>
      </c>
      <c r="H220" s="11"/>
      <c r="I220" s="11">
        <v>200</v>
      </c>
      <c r="J220" s="10"/>
      <c r="K220" s="10"/>
      <c r="L220" s="10"/>
      <c r="M220" s="10"/>
    </row>
    <row r="221" spans="1:13" s="9" customFormat="1" ht="67.5" customHeight="1" x14ac:dyDescent="0.3">
      <c r="A221" s="10">
        <v>207</v>
      </c>
      <c r="B221" s="14" t="s">
        <v>19</v>
      </c>
      <c r="C221" s="14" t="s">
        <v>51</v>
      </c>
      <c r="D221" s="14" t="s">
        <v>530</v>
      </c>
      <c r="E221" s="14" t="s">
        <v>533</v>
      </c>
      <c r="F221" s="14" t="s">
        <v>534</v>
      </c>
      <c r="G221" s="35">
        <v>2899609</v>
      </c>
      <c r="H221" s="11"/>
      <c r="I221" s="11">
        <v>200</v>
      </c>
      <c r="J221" s="10"/>
      <c r="K221" s="10"/>
      <c r="L221" s="10"/>
      <c r="M221" s="10"/>
    </row>
    <row r="222" spans="1:13" s="9" customFormat="1" ht="67.5" customHeight="1" x14ac:dyDescent="0.3">
      <c r="A222" s="10">
        <v>208</v>
      </c>
      <c r="B222" s="14" t="s">
        <v>19</v>
      </c>
      <c r="C222" s="14" t="s">
        <v>23</v>
      </c>
      <c r="D222" s="14" t="s">
        <v>535</v>
      </c>
      <c r="E222" s="14" t="s">
        <v>535</v>
      </c>
      <c r="F222" s="14" t="s">
        <v>141</v>
      </c>
      <c r="G222" s="35">
        <v>3495127</v>
      </c>
      <c r="H222" s="11"/>
      <c r="I222" s="11">
        <v>150</v>
      </c>
      <c r="J222" s="10"/>
      <c r="K222" s="10"/>
      <c r="L222" s="10"/>
      <c r="M222" s="10"/>
    </row>
    <row r="223" spans="1:13" s="9" customFormat="1" ht="67.5" customHeight="1" x14ac:dyDescent="0.3">
      <c r="A223" s="10">
        <v>209</v>
      </c>
      <c r="B223" s="14" t="s">
        <v>19</v>
      </c>
      <c r="C223" s="14" t="s">
        <v>50</v>
      </c>
      <c r="D223" s="14" t="s">
        <v>536</v>
      </c>
      <c r="E223" s="14" t="s">
        <v>536</v>
      </c>
      <c r="F223" s="14" t="s">
        <v>537</v>
      </c>
      <c r="G223" s="35">
        <v>3513986</v>
      </c>
      <c r="H223" s="11"/>
      <c r="I223" s="11"/>
      <c r="J223" s="10">
        <v>150</v>
      </c>
      <c r="K223" s="10"/>
      <c r="L223" s="10"/>
      <c r="M223" s="10"/>
    </row>
    <row r="224" spans="1:13" s="9" customFormat="1" ht="67.5" customHeight="1" x14ac:dyDescent="0.3">
      <c r="A224" s="10">
        <v>210</v>
      </c>
      <c r="B224" s="14" t="s">
        <v>19</v>
      </c>
      <c r="C224" s="14" t="s">
        <v>59</v>
      </c>
      <c r="D224" s="14" t="s">
        <v>538</v>
      </c>
      <c r="E224" s="14" t="s">
        <v>539</v>
      </c>
      <c r="F224" s="14" t="s">
        <v>165</v>
      </c>
      <c r="G224" s="35">
        <v>1408081</v>
      </c>
      <c r="H224" s="11"/>
      <c r="I224" s="11"/>
      <c r="J224" s="10"/>
      <c r="K224" s="10">
        <v>50</v>
      </c>
      <c r="L224" s="10"/>
      <c r="M224" s="10"/>
    </row>
    <row r="225" spans="1:13" s="9" customFormat="1" ht="67.5" customHeight="1" x14ac:dyDescent="0.3">
      <c r="A225" s="10">
        <v>211</v>
      </c>
      <c r="B225" s="14" t="s">
        <v>19</v>
      </c>
      <c r="C225" s="14" t="s">
        <v>59</v>
      </c>
      <c r="D225" s="14" t="s">
        <v>538</v>
      </c>
      <c r="E225" s="14" t="s">
        <v>540</v>
      </c>
      <c r="F225" s="14" t="s">
        <v>541</v>
      </c>
      <c r="G225" s="35">
        <v>4082442</v>
      </c>
      <c r="H225" s="11"/>
      <c r="I225" s="11"/>
      <c r="J225" s="10"/>
      <c r="K225" s="10">
        <v>70</v>
      </c>
      <c r="L225" s="10"/>
      <c r="M225" s="10"/>
    </row>
    <row r="226" spans="1:13" s="9" customFormat="1" ht="67.5" customHeight="1" x14ac:dyDescent="0.3">
      <c r="A226" s="10">
        <v>212</v>
      </c>
      <c r="B226" s="14" t="s">
        <v>19</v>
      </c>
      <c r="C226" s="14" t="s">
        <v>59</v>
      </c>
      <c r="D226" s="14" t="s">
        <v>538</v>
      </c>
      <c r="E226" s="14" t="s">
        <v>542</v>
      </c>
      <c r="F226" s="14" t="s">
        <v>543</v>
      </c>
      <c r="G226" s="35">
        <v>3297086</v>
      </c>
      <c r="H226" s="11"/>
      <c r="I226" s="11"/>
      <c r="J226" s="10"/>
      <c r="K226" s="10">
        <v>46</v>
      </c>
      <c r="L226" s="10"/>
      <c r="M226" s="10"/>
    </row>
    <row r="227" spans="1:13" s="9" customFormat="1" ht="67.5" customHeight="1" x14ac:dyDescent="0.3">
      <c r="A227" s="10">
        <v>213</v>
      </c>
      <c r="B227" s="14" t="s">
        <v>19</v>
      </c>
      <c r="C227" s="14" t="s">
        <v>50</v>
      </c>
      <c r="D227" s="14" t="s">
        <v>544</v>
      </c>
      <c r="E227" s="14" t="s">
        <v>544</v>
      </c>
      <c r="F227" s="14" t="s">
        <v>545</v>
      </c>
      <c r="G227" s="35">
        <v>1532831</v>
      </c>
      <c r="H227" s="11">
        <v>150</v>
      </c>
      <c r="I227" s="11"/>
      <c r="J227" s="10"/>
      <c r="K227" s="10"/>
      <c r="L227" s="10"/>
      <c r="M227" s="10"/>
    </row>
    <row r="228" spans="1:13" s="9" customFormat="1" ht="67.5" customHeight="1" x14ac:dyDescent="0.3">
      <c r="A228" s="10">
        <v>214</v>
      </c>
      <c r="B228" s="14" t="s">
        <v>19</v>
      </c>
      <c r="C228" s="14" t="s">
        <v>65</v>
      </c>
      <c r="D228" s="14" t="s">
        <v>546</v>
      </c>
      <c r="E228" s="14" t="s">
        <v>546</v>
      </c>
      <c r="F228" s="14" t="s">
        <v>143</v>
      </c>
      <c r="G228" s="35">
        <v>1478842</v>
      </c>
      <c r="H228" s="11"/>
      <c r="I228" s="11">
        <v>102</v>
      </c>
      <c r="J228" s="10"/>
      <c r="K228" s="10"/>
      <c r="L228" s="10"/>
      <c r="M228" s="10"/>
    </row>
    <row r="229" spans="1:13" s="9" customFormat="1" ht="67.5" customHeight="1" x14ac:dyDescent="0.3">
      <c r="A229" s="10">
        <v>215</v>
      </c>
      <c r="B229" s="14" t="s">
        <v>19</v>
      </c>
      <c r="C229" s="14" t="s">
        <v>23</v>
      </c>
      <c r="D229" s="14" t="s">
        <v>547</v>
      </c>
      <c r="E229" s="14" t="s">
        <v>547</v>
      </c>
      <c r="F229" s="14" t="s">
        <v>548</v>
      </c>
      <c r="G229" s="35">
        <v>3006746</v>
      </c>
      <c r="H229" s="11">
        <v>150</v>
      </c>
      <c r="I229" s="11"/>
      <c r="J229" s="10"/>
      <c r="K229" s="10"/>
      <c r="L229" s="10"/>
      <c r="M229" s="10"/>
    </row>
    <row r="230" spans="1:13" s="9" customFormat="1" ht="67.5" customHeight="1" x14ac:dyDescent="0.3">
      <c r="A230" s="10">
        <v>216</v>
      </c>
      <c r="B230" s="14" t="s">
        <v>19</v>
      </c>
      <c r="C230" s="14" t="s">
        <v>23</v>
      </c>
      <c r="D230" s="14" t="s">
        <v>549</v>
      </c>
      <c r="E230" s="14" t="s">
        <v>549</v>
      </c>
      <c r="F230" s="14" t="s">
        <v>550</v>
      </c>
      <c r="G230" s="35">
        <v>1488609</v>
      </c>
      <c r="H230" s="11">
        <v>100</v>
      </c>
      <c r="I230" s="11"/>
      <c r="J230" s="10"/>
      <c r="K230" s="10"/>
      <c r="L230" s="10"/>
      <c r="M230" s="10"/>
    </row>
    <row r="231" spans="1:13" s="9" customFormat="1" ht="67.5" customHeight="1" x14ac:dyDescent="0.3">
      <c r="A231" s="10">
        <v>217</v>
      </c>
      <c r="B231" s="14" t="s">
        <v>19</v>
      </c>
      <c r="C231" s="14" t="s">
        <v>23</v>
      </c>
      <c r="D231" s="14" t="s">
        <v>551</v>
      </c>
      <c r="E231" s="14" t="s">
        <v>551</v>
      </c>
      <c r="F231" s="14" t="s">
        <v>552</v>
      </c>
      <c r="G231" s="35">
        <v>1512609</v>
      </c>
      <c r="H231" s="11">
        <v>80</v>
      </c>
      <c r="I231" s="11"/>
      <c r="J231" s="10"/>
      <c r="K231" s="10"/>
      <c r="L231" s="10"/>
      <c r="M231" s="10"/>
    </row>
    <row r="232" spans="1:13" s="9" customFormat="1" ht="67.5" customHeight="1" x14ac:dyDescent="0.3">
      <c r="A232" s="10">
        <v>218</v>
      </c>
      <c r="B232" s="14" t="s">
        <v>19</v>
      </c>
      <c r="C232" s="14" t="s">
        <v>159</v>
      </c>
      <c r="D232" s="14" t="s">
        <v>553</v>
      </c>
      <c r="E232" s="14" t="s">
        <v>553</v>
      </c>
      <c r="F232" s="14" t="s">
        <v>554</v>
      </c>
      <c r="G232" s="35">
        <v>4760601</v>
      </c>
      <c r="H232" s="11">
        <v>190</v>
      </c>
      <c r="I232" s="11"/>
      <c r="J232" s="10"/>
      <c r="K232" s="10"/>
      <c r="L232" s="10"/>
      <c r="M232" s="10"/>
    </row>
    <row r="233" spans="1:13" s="9" customFormat="1" ht="67.5" customHeight="1" x14ac:dyDescent="0.3">
      <c r="A233" s="10">
        <v>219</v>
      </c>
      <c r="B233" s="14" t="s">
        <v>19</v>
      </c>
      <c r="C233" s="14" t="s">
        <v>50</v>
      </c>
      <c r="D233" s="14" t="s">
        <v>555</v>
      </c>
      <c r="E233" s="14" t="s">
        <v>555</v>
      </c>
      <c r="F233" s="14" t="s">
        <v>556</v>
      </c>
      <c r="G233" s="35">
        <v>2955815</v>
      </c>
      <c r="H233" s="11">
        <v>109</v>
      </c>
      <c r="I233" s="11"/>
      <c r="J233" s="10"/>
      <c r="K233" s="10"/>
      <c r="L233" s="10"/>
      <c r="M233" s="10"/>
    </row>
    <row r="234" spans="1:13" s="9" customFormat="1" ht="67.5" customHeight="1" x14ac:dyDescent="0.3">
      <c r="A234" s="10">
        <v>220</v>
      </c>
      <c r="B234" s="14" t="s">
        <v>19</v>
      </c>
      <c r="C234" s="14" t="s">
        <v>50</v>
      </c>
      <c r="D234" s="14" t="s">
        <v>557</v>
      </c>
      <c r="E234" s="14" t="s">
        <v>557</v>
      </c>
      <c r="F234" s="14" t="s">
        <v>142</v>
      </c>
      <c r="G234" s="35">
        <v>3663087</v>
      </c>
      <c r="H234" s="11"/>
      <c r="I234" s="11"/>
      <c r="J234" s="10">
        <v>89</v>
      </c>
      <c r="K234" s="10"/>
      <c r="L234" s="10"/>
      <c r="M234" s="10"/>
    </row>
    <row r="235" spans="1:13" s="9" customFormat="1" ht="67.5" customHeight="1" x14ac:dyDescent="0.3">
      <c r="A235" s="10">
        <v>221</v>
      </c>
      <c r="B235" s="14" t="s">
        <v>17</v>
      </c>
      <c r="C235" s="14" t="s">
        <v>61</v>
      </c>
      <c r="D235" s="14" t="s">
        <v>558</v>
      </c>
      <c r="E235" s="14" t="s">
        <v>558</v>
      </c>
      <c r="F235" s="14" t="s">
        <v>559</v>
      </c>
      <c r="G235" s="35">
        <v>5952752</v>
      </c>
      <c r="H235" s="11">
        <v>150</v>
      </c>
      <c r="I235" s="11"/>
      <c r="J235" s="10"/>
      <c r="K235" s="10"/>
      <c r="L235" s="10"/>
      <c r="M235" s="10"/>
    </row>
    <row r="236" spans="1:13" s="9" customFormat="1" ht="67.5" customHeight="1" x14ac:dyDescent="0.3">
      <c r="A236" s="10">
        <v>222</v>
      </c>
      <c r="B236" s="14" t="s">
        <v>17</v>
      </c>
      <c r="C236" s="14" t="s">
        <v>61</v>
      </c>
      <c r="D236" s="14" t="s">
        <v>560</v>
      </c>
      <c r="E236" s="14" t="s">
        <v>560</v>
      </c>
      <c r="F236" s="14" t="s">
        <v>116</v>
      </c>
      <c r="G236" s="35">
        <v>2241658</v>
      </c>
      <c r="H236" s="11">
        <v>150</v>
      </c>
      <c r="I236" s="11"/>
      <c r="J236" s="10"/>
      <c r="K236" s="10"/>
      <c r="L236" s="10"/>
      <c r="M236" s="10"/>
    </row>
    <row r="237" spans="1:13" s="9" customFormat="1" ht="67.5" customHeight="1" x14ac:dyDescent="0.3">
      <c r="A237" s="10">
        <v>223</v>
      </c>
      <c r="B237" s="14" t="s">
        <v>17</v>
      </c>
      <c r="C237" s="14" t="s">
        <v>61</v>
      </c>
      <c r="D237" s="14" t="s">
        <v>561</v>
      </c>
      <c r="E237" s="14" t="s">
        <v>561</v>
      </c>
      <c r="F237" s="14" t="s">
        <v>562</v>
      </c>
      <c r="G237" s="35">
        <v>6173448</v>
      </c>
      <c r="H237" s="11">
        <v>150</v>
      </c>
      <c r="I237" s="11"/>
      <c r="J237" s="10"/>
      <c r="K237" s="10"/>
      <c r="L237" s="10"/>
      <c r="M237" s="10"/>
    </row>
    <row r="238" spans="1:13" s="9" customFormat="1" ht="67.5" customHeight="1" x14ac:dyDescent="0.3">
      <c r="A238" s="10">
        <v>224</v>
      </c>
      <c r="B238" s="14" t="s">
        <v>17</v>
      </c>
      <c r="C238" s="14" t="s">
        <v>61</v>
      </c>
      <c r="D238" s="14" t="s">
        <v>563</v>
      </c>
      <c r="E238" s="14" t="s">
        <v>563</v>
      </c>
      <c r="F238" s="14" t="s">
        <v>564</v>
      </c>
      <c r="G238" s="35">
        <v>2982680</v>
      </c>
      <c r="H238" s="11">
        <v>150</v>
      </c>
      <c r="I238" s="11"/>
      <c r="J238" s="10"/>
      <c r="K238" s="10"/>
      <c r="L238" s="10"/>
      <c r="M238" s="10"/>
    </row>
    <row r="239" spans="1:13" s="9" customFormat="1" ht="67.5" customHeight="1" x14ac:dyDescent="0.3">
      <c r="A239" s="10">
        <v>225</v>
      </c>
      <c r="B239" s="14" t="s">
        <v>17</v>
      </c>
      <c r="C239" s="14" t="s">
        <v>61</v>
      </c>
      <c r="D239" s="14" t="s">
        <v>368</v>
      </c>
      <c r="E239" s="14" t="s">
        <v>368</v>
      </c>
      <c r="F239" s="14" t="s">
        <v>117</v>
      </c>
      <c r="G239" s="35">
        <v>4177548</v>
      </c>
      <c r="H239" s="11">
        <v>150</v>
      </c>
      <c r="I239" s="11"/>
      <c r="J239" s="10"/>
      <c r="K239" s="10"/>
      <c r="L239" s="10"/>
      <c r="M239" s="10"/>
    </row>
    <row r="240" spans="1:13" s="9" customFormat="1" ht="67.5" customHeight="1" x14ac:dyDescent="0.3">
      <c r="A240" s="10">
        <v>226</v>
      </c>
      <c r="B240" s="14" t="s">
        <v>17</v>
      </c>
      <c r="C240" s="14" t="s">
        <v>61</v>
      </c>
      <c r="D240" s="14" t="s">
        <v>565</v>
      </c>
      <c r="E240" s="14" t="s">
        <v>565</v>
      </c>
      <c r="F240" s="14" t="s">
        <v>118</v>
      </c>
      <c r="G240" s="35">
        <v>1400358</v>
      </c>
      <c r="H240" s="11">
        <v>150</v>
      </c>
      <c r="I240" s="11"/>
      <c r="J240" s="10"/>
      <c r="K240" s="10"/>
      <c r="L240" s="10"/>
      <c r="M240" s="10"/>
    </row>
    <row r="241" spans="1:13" s="9" customFormat="1" ht="67.5" customHeight="1" x14ac:dyDescent="0.3">
      <c r="A241" s="10">
        <v>227</v>
      </c>
      <c r="B241" s="14" t="s">
        <v>17</v>
      </c>
      <c r="C241" s="14" t="s">
        <v>61</v>
      </c>
      <c r="D241" s="14" t="s">
        <v>566</v>
      </c>
      <c r="E241" s="14" t="s">
        <v>566</v>
      </c>
      <c r="F241" s="14" t="s">
        <v>63</v>
      </c>
      <c r="G241" s="35">
        <v>6024598</v>
      </c>
      <c r="H241" s="11">
        <v>150</v>
      </c>
      <c r="I241" s="11"/>
      <c r="J241" s="10"/>
      <c r="K241" s="10"/>
      <c r="L241" s="10"/>
      <c r="M241" s="10"/>
    </row>
    <row r="242" spans="1:13" s="9" customFormat="1" ht="67.5" customHeight="1" x14ac:dyDescent="0.3">
      <c r="A242" s="10">
        <v>228</v>
      </c>
      <c r="B242" s="14" t="s">
        <v>17</v>
      </c>
      <c r="C242" s="14" t="s">
        <v>61</v>
      </c>
      <c r="D242" s="14" t="s">
        <v>567</v>
      </c>
      <c r="E242" s="14" t="s">
        <v>567</v>
      </c>
      <c r="F242" s="14" t="s">
        <v>62</v>
      </c>
      <c r="G242" s="35">
        <v>3444531</v>
      </c>
      <c r="H242" s="11">
        <v>150</v>
      </c>
      <c r="I242" s="11"/>
      <c r="J242" s="10"/>
      <c r="K242" s="10"/>
      <c r="L242" s="10"/>
      <c r="M242" s="10"/>
    </row>
    <row r="243" spans="1:13" s="9" customFormat="1" ht="67.5" customHeight="1" x14ac:dyDescent="0.3">
      <c r="A243" s="10">
        <v>229</v>
      </c>
      <c r="B243" s="14" t="s">
        <v>17</v>
      </c>
      <c r="C243" s="14" t="s">
        <v>61</v>
      </c>
      <c r="D243" s="14" t="s">
        <v>568</v>
      </c>
      <c r="E243" s="14" t="s">
        <v>568</v>
      </c>
      <c r="F243" s="14" t="s">
        <v>569</v>
      </c>
      <c r="G243" s="35">
        <v>4442500</v>
      </c>
      <c r="H243" s="11">
        <v>150</v>
      </c>
      <c r="I243" s="11"/>
      <c r="J243" s="10"/>
      <c r="K243" s="10"/>
      <c r="L243" s="10"/>
      <c r="M243" s="10"/>
    </row>
    <row r="244" spans="1:13" s="9" customFormat="1" ht="67.5" customHeight="1" x14ac:dyDescent="0.3">
      <c r="A244" s="10">
        <v>230</v>
      </c>
      <c r="B244" s="14" t="s">
        <v>17</v>
      </c>
      <c r="C244" s="14" t="s">
        <v>64</v>
      </c>
      <c r="D244" s="14" t="s">
        <v>570</v>
      </c>
      <c r="E244" s="14" t="s">
        <v>570</v>
      </c>
      <c r="F244" s="14" t="s">
        <v>571</v>
      </c>
      <c r="G244" s="35">
        <v>1621999</v>
      </c>
      <c r="H244" s="11">
        <v>100</v>
      </c>
      <c r="I244" s="11"/>
      <c r="J244" s="10"/>
      <c r="K244" s="10"/>
      <c r="L244" s="10"/>
      <c r="M244" s="10"/>
    </row>
    <row r="245" spans="1:13" s="9" customFormat="1" ht="67.5" customHeight="1" x14ac:dyDescent="0.3">
      <c r="A245" s="10">
        <v>231</v>
      </c>
      <c r="B245" s="14" t="s">
        <v>17</v>
      </c>
      <c r="C245" s="14" t="s">
        <v>64</v>
      </c>
      <c r="D245" s="14" t="s">
        <v>572</v>
      </c>
      <c r="E245" s="14" t="s">
        <v>572</v>
      </c>
      <c r="F245" s="14" t="s">
        <v>573</v>
      </c>
      <c r="G245" s="35">
        <v>3733152</v>
      </c>
      <c r="H245" s="11">
        <v>100</v>
      </c>
      <c r="I245" s="11"/>
      <c r="J245" s="10"/>
      <c r="K245" s="10"/>
      <c r="L245" s="10"/>
      <c r="M245" s="10"/>
    </row>
    <row r="246" spans="1:13" s="9" customFormat="1" ht="67.5" customHeight="1" x14ac:dyDescent="0.3">
      <c r="A246" s="10">
        <v>232</v>
      </c>
      <c r="B246" s="14" t="s">
        <v>17</v>
      </c>
      <c r="C246" s="14" t="s">
        <v>64</v>
      </c>
      <c r="D246" s="14" t="s">
        <v>574</v>
      </c>
      <c r="E246" s="14" t="s">
        <v>574</v>
      </c>
      <c r="F246" s="14" t="s">
        <v>575</v>
      </c>
      <c r="G246" s="35">
        <v>4915967</v>
      </c>
      <c r="H246" s="36">
        <v>100</v>
      </c>
      <c r="I246" s="36"/>
      <c r="J246" s="15"/>
      <c r="K246" s="15"/>
      <c r="L246" s="15"/>
      <c r="M246" s="15"/>
    </row>
    <row r="247" spans="1:13" s="9" customFormat="1" ht="67.5" customHeight="1" x14ac:dyDescent="0.3">
      <c r="A247" s="10">
        <v>233</v>
      </c>
      <c r="B247" s="14" t="s">
        <v>17</v>
      </c>
      <c r="C247" s="14" t="s">
        <v>64</v>
      </c>
      <c r="D247" s="14" t="s">
        <v>576</v>
      </c>
      <c r="E247" s="14" t="s">
        <v>576</v>
      </c>
      <c r="F247" s="14" t="s">
        <v>577</v>
      </c>
      <c r="G247" s="35">
        <v>5158192</v>
      </c>
      <c r="H247" s="11">
        <v>100</v>
      </c>
      <c r="I247" s="11"/>
      <c r="J247" s="10"/>
      <c r="K247" s="10"/>
      <c r="L247" s="10"/>
      <c r="M247" s="10"/>
    </row>
    <row r="248" spans="1:13" s="9" customFormat="1" ht="67.5" customHeight="1" x14ac:dyDescent="0.3">
      <c r="A248" s="10">
        <v>234</v>
      </c>
      <c r="B248" s="14" t="s">
        <v>17</v>
      </c>
      <c r="C248" s="14" t="s">
        <v>64</v>
      </c>
      <c r="D248" s="14" t="s">
        <v>578</v>
      </c>
      <c r="E248" s="14" t="s">
        <v>578</v>
      </c>
      <c r="F248" s="14" t="s">
        <v>579</v>
      </c>
      <c r="G248" s="35">
        <v>937252</v>
      </c>
      <c r="H248" s="11">
        <v>100</v>
      </c>
      <c r="I248" s="11"/>
      <c r="J248" s="10"/>
      <c r="K248" s="10"/>
      <c r="L248" s="10"/>
      <c r="M248" s="10"/>
    </row>
    <row r="249" spans="1:13" s="9" customFormat="1" ht="67.5" customHeight="1" x14ac:dyDescent="0.3">
      <c r="A249" s="10">
        <v>235</v>
      </c>
      <c r="B249" s="14" t="s">
        <v>17</v>
      </c>
      <c r="C249" s="14" t="s">
        <v>64</v>
      </c>
      <c r="D249" s="14" t="s">
        <v>580</v>
      </c>
      <c r="E249" s="14" t="s">
        <v>580</v>
      </c>
      <c r="F249" s="14" t="s">
        <v>581</v>
      </c>
      <c r="G249" s="35">
        <v>6357023</v>
      </c>
      <c r="H249" s="11">
        <v>100</v>
      </c>
      <c r="I249" s="11"/>
      <c r="J249" s="10"/>
      <c r="K249" s="10"/>
      <c r="L249" s="10"/>
      <c r="M249" s="10"/>
    </row>
    <row r="250" spans="1:13" s="9" customFormat="1" ht="67.5" customHeight="1" x14ac:dyDescent="0.3">
      <c r="A250" s="10">
        <v>236</v>
      </c>
      <c r="B250" s="14" t="s">
        <v>17</v>
      </c>
      <c r="C250" s="14" t="s">
        <v>64</v>
      </c>
      <c r="D250" s="14" t="s">
        <v>582</v>
      </c>
      <c r="E250" s="14" t="s">
        <v>582</v>
      </c>
      <c r="F250" s="14" t="s">
        <v>583</v>
      </c>
      <c r="G250" s="35">
        <v>4279774</v>
      </c>
      <c r="H250" s="11">
        <v>100</v>
      </c>
      <c r="I250" s="11"/>
      <c r="J250" s="10"/>
      <c r="K250" s="10"/>
      <c r="L250" s="10"/>
      <c r="M250" s="10"/>
    </row>
    <row r="251" spans="1:13" s="9" customFormat="1" ht="67.5" customHeight="1" x14ac:dyDescent="0.3">
      <c r="A251" s="10">
        <v>237</v>
      </c>
      <c r="B251" s="14" t="s">
        <v>17</v>
      </c>
      <c r="C251" s="14" t="s">
        <v>64</v>
      </c>
      <c r="D251" s="14" t="s">
        <v>584</v>
      </c>
      <c r="E251" s="14" t="s">
        <v>584</v>
      </c>
      <c r="F251" s="14" t="s">
        <v>585</v>
      </c>
      <c r="G251" s="35">
        <v>1289775</v>
      </c>
      <c r="H251" s="11">
        <v>100</v>
      </c>
      <c r="I251" s="11"/>
      <c r="J251" s="10"/>
      <c r="K251" s="10"/>
      <c r="L251" s="10"/>
      <c r="M251" s="10"/>
    </row>
    <row r="252" spans="1:13" s="9" customFormat="1" ht="67.5" customHeight="1" x14ac:dyDescent="0.3">
      <c r="A252" s="10">
        <v>238</v>
      </c>
      <c r="B252" s="14" t="s">
        <v>17</v>
      </c>
      <c r="C252" s="14" t="s">
        <v>64</v>
      </c>
      <c r="D252" s="14" t="s">
        <v>586</v>
      </c>
      <c r="E252" s="14" t="s">
        <v>586</v>
      </c>
      <c r="F252" s="14" t="s">
        <v>587</v>
      </c>
      <c r="G252" s="35">
        <v>4206613</v>
      </c>
      <c r="H252" s="11">
        <v>100</v>
      </c>
      <c r="I252" s="11"/>
      <c r="J252" s="10"/>
      <c r="K252" s="10"/>
      <c r="L252" s="10"/>
      <c r="M252" s="10"/>
    </row>
    <row r="253" spans="1:13" s="9" customFormat="1" ht="67.5" customHeight="1" x14ac:dyDescent="0.3">
      <c r="A253" s="10">
        <v>239</v>
      </c>
      <c r="B253" s="14" t="s">
        <v>17</v>
      </c>
      <c r="C253" s="14" t="s">
        <v>64</v>
      </c>
      <c r="D253" s="14" t="s">
        <v>588</v>
      </c>
      <c r="E253" s="14" t="s">
        <v>588</v>
      </c>
      <c r="F253" s="14" t="s">
        <v>589</v>
      </c>
      <c r="G253" s="35">
        <v>5250939</v>
      </c>
      <c r="H253" s="11">
        <v>100</v>
      </c>
      <c r="I253" s="11"/>
      <c r="J253" s="10"/>
      <c r="K253" s="10"/>
      <c r="L253" s="10"/>
      <c r="M253" s="10"/>
    </row>
    <row r="254" spans="1:13" s="9" customFormat="1" ht="67.5" customHeight="1" x14ac:dyDescent="0.3">
      <c r="A254" s="10">
        <v>240</v>
      </c>
      <c r="B254" s="14" t="s">
        <v>17</v>
      </c>
      <c r="C254" s="14" t="s">
        <v>64</v>
      </c>
      <c r="D254" s="14" t="s">
        <v>590</v>
      </c>
      <c r="E254" s="14" t="s">
        <v>590</v>
      </c>
      <c r="F254" s="14" t="s">
        <v>591</v>
      </c>
      <c r="G254" s="35">
        <v>2831754</v>
      </c>
      <c r="H254" s="11">
        <v>100</v>
      </c>
      <c r="I254" s="11"/>
      <c r="J254" s="10"/>
      <c r="K254" s="10"/>
      <c r="L254" s="10"/>
      <c r="M254" s="10"/>
    </row>
    <row r="255" spans="1:13" s="9" customFormat="1" ht="67.5" customHeight="1" x14ac:dyDescent="0.3">
      <c r="A255" s="10">
        <v>241</v>
      </c>
      <c r="B255" s="14" t="s">
        <v>17</v>
      </c>
      <c r="C255" s="14" t="s">
        <v>64</v>
      </c>
      <c r="D255" s="14" t="s">
        <v>592</v>
      </c>
      <c r="E255" s="14" t="s">
        <v>592</v>
      </c>
      <c r="F255" s="14" t="s">
        <v>593</v>
      </c>
      <c r="G255" s="35">
        <v>2313029</v>
      </c>
      <c r="H255" s="11">
        <v>100</v>
      </c>
      <c r="I255" s="11"/>
      <c r="J255" s="10"/>
      <c r="K255" s="10"/>
      <c r="L255" s="10"/>
      <c r="M255" s="10"/>
    </row>
    <row r="256" spans="1:13" s="9" customFormat="1" ht="67.5" customHeight="1" x14ac:dyDescent="0.3">
      <c r="A256" s="10">
        <v>242</v>
      </c>
      <c r="B256" s="14" t="s">
        <v>17</v>
      </c>
      <c r="C256" s="14" t="s">
        <v>64</v>
      </c>
      <c r="D256" s="14" t="s">
        <v>594</v>
      </c>
      <c r="E256" s="14" t="s">
        <v>594</v>
      </c>
      <c r="F256" s="14" t="s">
        <v>595</v>
      </c>
      <c r="G256" s="35">
        <v>2596923</v>
      </c>
      <c r="H256" s="11">
        <v>100</v>
      </c>
      <c r="I256" s="11"/>
      <c r="J256" s="10"/>
      <c r="K256" s="10"/>
      <c r="L256" s="10"/>
      <c r="M256" s="10"/>
    </row>
    <row r="257" spans="1:13" s="9" customFormat="1" ht="67.5" customHeight="1" x14ac:dyDescent="0.3">
      <c r="A257" s="10">
        <v>243</v>
      </c>
      <c r="B257" s="14" t="s">
        <v>17</v>
      </c>
      <c r="C257" s="14" t="s">
        <v>64</v>
      </c>
      <c r="D257" s="14" t="s">
        <v>596</v>
      </c>
      <c r="E257" s="14" t="s">
        <v>596</v>
      </c>
      <c r="F257" s="14" t="s">
        <v>597</v>
      </c>
      <c r="G257" s="35">
        <v>620561</v>
      </c>
      <c r="H257" s="11">
        <v>100</v>
      </c>
      <c r="I257" s="11"/>
      <c r="J257" s="10"/>
      <c r="K257" s="10"/>
      <c r="L257" s="10"/>
      <c r="M257" s="10"/>
    </row>
    <row r="258" spans="1:13" s="9" customFormat="1" ht="67.5" customHeight="1" x14ac:dyDescent="0.3">
      <c r="A258" s="10">
        <v>244</v>
      </c>
      <c r="B258" s="14" t="s">
        <v>100</v>
      </c>
      <c r="C258" s="14" t="s">
        <v>154</v>
      </c>
      <c r="D258" s="14" t="s">
        <v>598</v>
      </c>
      <c r="E258" s="14" t="s">
        <v>598</v>
      </c>
      <c r="F258" s="14" t="s">
        <v>599</v>
      </c>
      <c r="G258" s="35">
        <v>2411498</v>
      </c>
      <c r="H258" s="11">
        <v>100</v>
      </c>
      <c r="I258" s="11"/>
      <c r="J258" s="10"/>
      <c r="K258" s="10"/>
      <c r="L258" s="10"/>
      <c r="M258" s="10"/>
    </row>
    <row r="259" spans="1:13" s="9" customFormat="1" ht="67.5" customHeight="1" x14ac:dyDescent="0.3">
      <c r="A259" s="10">
        <v>245</v>
      </c>
      <c r="B259" s="14" t="s">
        <v>20</v>
      </c>
      <c r="C259" s="14" t="s">
        <v>20</v>
      </c>
      <c r="D259" s="14" t="s">
        <v>600</v>
      </c>
      <c r="E259" s="14" t="s">
        <v>600</v>
      </c>
      <c r="F259" s="14" t="s">
        <v>601</v>
      </c>
      <c r="G259" s="35">
        <v>6716576</v>
      </c>
      <c r="H259" s="11">
        <v>150</v>
      </c>
      <c r="I259" s="11"/>
      <c r="J259" s="10"/>
      <c r="K259" s="10"/>
      <c r="L259" s="10"/>
      <c r="M259" s="10"/>
    </row>
    <row r="260" spans="1:13" s="9" customFormat="1" ht="67.5" customHeight="1" x14ac:dyDescent="0.3">
      <c r="A260" s="10">
        <v>246</v>
      </c>
      <c r="B260" s="14" t="s">
        <v>20</v>
      </c>
      <c r="C260" s="14" t="s">
        <v>20</v>
      </c>
      <c r="D260" s="14" t="s">
        <v>602</v>
      </c>
      <c r="E260" s="14" t="s">
        <v>602</v>
      </c>
      <c r="F260" s="14" t="s">
        <v>603</v>
      </c>
      <c r="G260" s="35">
        <v>7227648</v>
      </c>
      <c r="H260" s="11">
        <v>200</v>
      </c>
      <c r="I260" s="11"/>
      <c r="J260" s="10"/>
      <c r="K260" s="10"/>
      <c r="L260" s="10"/>
      <c r="M260" s="10"/>
    </row>
    <row r="261" spans="1:13" s="9" customFormat="1" ht="67.5" customHeight="1" x14ac:dyDescent="0.3">
      <c r="A261" s="10">
        <v>247</v>
      </c>
      <c r="B261" s="14" t="s">
        <v>20</v>
      </c>
      <c r="C261" s="14" t="s">
        <v>20</v>
      </c>
      <c r="D261" s="14" t="s">
        <v>604</v>
      </c>
      <c r="E261" s="14" t="s">
        <v>605</v>
      </c>
      <c r="F261" s="14" t="s">
        <v>606</v>
      </c>
      <c r="G261" s="35">
        <v>2485647</v>
      </c>
      <c r="H261" s="11">
        <v>100</v>
      </c>
      <c r="I261" s="11"/>
      <c r="J261" s="10"/>
      <c r="K261" s="10"/>
      <c r="L261" s="10"/>
      <c r="M261" s="10"/>
    </row>
    <row r="262" spans="1:13" s="9" customFormat="1" ht="67.5" customHeight="1" x14ac:dyDescent="0.3">
      <c r="A262" s="10">
        <v>248</v>
      </c>
      <c r="B262" s="14" t="s">
        <v>20</v>
      </c>
      <c r="C262" s="14" t="s">
        <v>20</v>
      </c>
      <c r="D262" s="14" t="s">
        <v>604</v>
      </c>
      <c r="E262" s="14" t="s">
        <v>607</v>
      </c>
      <c r="F262" s="14" t="s">
        <v>608</v>
      </c>
      <c r="G262" s="35">
        <v>3327181</v>
      </c>
      <c r="H262" s="11">
        <v>100</v>
      </c>
      <c r="I262" s="11"/>
      <c r="J262" s="10"/>
      <c r="K262" s="10"/>
      <c r="L262" s="10"/>
      <c r="M262" s="10"/>
    </row>
    <row r="263" spans="1:13" s="9" customFormat="1" ht="67.5" customHeight="1" x14ac:dyDescent="0.3">
      <c r="A263" s="10">
        <v>249</v>
      </c>
      <c r="B263" s="14" t="s">
        <v>20</v>
      </c>
      <c r="C263" s="14" t="s">
        <v>20</v>
      </c>
      <c r="D263" s="14" t="s">
        <v>609</v>
      </c>
      <c r="E263" s="14" t="s">
        <v>610</v>
      </c>
      <c r="F263" s="14" t="s">
        <v>611</v>
      </c>
      <c r="G263" s="35">
        <v>1732682</v>
      </c>
      <c r="H263" s="40">
        <v>100</v>
      </c>
      <c r="I263" s="11"/>
      <c r="J263" s="10"/>
      <c r="K263" s="10"/>
      <c r="L263" s="10"/>
      <c r="M263" s="10"/>
    </row>
    <row r="264" spans="1:13" s="9" customFormat="1" ht="67.5" customHeight="1" x14ac:dyDescent="0.3">
      <c r="A264" s="10">
        <v>250</v>
      </c>
      <c r="B264" s="14" t="s">
        <v>20</v>
      </c>
      <c r="C264" s="14" t="s">
        <v>20</v>
      </c>
      <c r="D264" s="14" t="s">
        <v>609</v>
      </c>
      <c r="E264" s="14" t="s">
        <v>612</v>
      </c>
      <c r="F264" s="14" t="s">
        <v>613</v>
      </c>
      <c r="G264" s="35">
        <v>2283763</v>
      </c>
      <c r="H264" s="40">
        <v>100</v>
      </c>
      <c r="I264" s="11"/>
      <c r="J264" s="10"/>
      <c r="K264" s="10"/>
      <c r="L264" s="10"/>
      <c r="M264" s="10"/>
    </row>
    <row r="265" spans="1:13" s="9" customFormat="1" ht="67.5" customHeight="1" x14ac:dyDescent="0.3">
      <c r="A265" s="10">
        <v>251</v>
      </c>
      <c r="B265" s="14" t="s">
        <v>20</v>
      </c>
      <c r="C265" s="14" t="s">
        <v>20</v>
      </c>
      <c r="D265" s="14" t="s">
        <v>609</v>
      </c>
      <c r="E265" s="14" t="s">
        <v>614</v>
      </c>
      <c r="F265" s="14" t="s">
        <v>615</v>
      </c>
      <c r="G265" s="35">
        <v>1994326</v>
      </c>
      <c r="H265" s="40">
        <v>100</v>
      </c>
      <c r="I265" s="11"/>
      <c r="J265" s="10"/>
      <c r="K265" s="10"/>
      <c r="L265" s="10"/>
      <c r="M265" s="10"/>
    </row>
    <row r="266" spans="1:13" s="9" customFormat="1" ht="67.5" customHeight="1" x14ac:dyDescent="0.3">
      <c r="A266" s="10">
        <v>252</v>
      </c>
      <c r="B266" s="14" t="s">
        <v>20</v>
      </c>
      <c r="C266" s="14" t="s">
        <v>20</v>
      </c>
      <c r="D266" s="14" t="s">
        <v>609</v>
      </c>
      <c r="E266" s="14" t="s">
        <v>616</v>
      </c>
      <c r="F266" s="14" t="s">
        <v>617</v>
      </c>
      <c r="G266" s="35">
        <v>7238061</v>
      </c>
      <c r="H266" s="40">
        <v>100</v>
      </c>
      <c r="I266" s="11"/>
      <c r="J266" s="10"/>
      <c r="K266" s="10"/>
      <c r="L266" s="10"/>
      <c r="M266" s="10"/>
    </row>
    <row r="267" spans="1:13" s="9" customFormat="1" ht="67.5" customHeight="1" x14ac:dyDescent="0.3">
      <c r="A267" s="10">
        <v>253</v>
      </c>
      <c r="B267" s="14" t="s">
        <v>20</v>
      </c>
      <c r="C267" s="14" t="s">
        <v>20</v>
      </c>
      <c r="D267" s="14" t="s">
        <v>609</v>
      </c>
      <c r="E267" s="14" t="s">
        <v>618</v>
      </c>
      <c r="F267" s="14" t="s">
        <v>619</v>
      </c>
      <c r="G267" s="35">
        <v>4884923</v>
      </c>
      <c r="H267" s="40">
        <v>100</v>
      </c>
      <c r="I267" s="11"/>
      <c r="J267" s="10"/>
      <c r="K267" s="10"/>
      <c r="L267" s="10"/>
      <c r="M267" s="10"/>
    </row>
    <row r="268" spans="1:13" s="9" customFormat="1" ht="67.5" customHeight="1" x14ac:dyDescent="0.3">
      <c r="A268" s="10">
        <v>254</v>
      </c>
      <c r="B268" s="14" t="s">
        <v>20</v>
      </c>
      <c r="C268" s="14" t="s">
        <v>20</v>
      </c>
      <c r="D268" s="14" t="s">
        <v>609</v>
      </c>
      <c r="E268" s="14" t="s">
        <v>620</v>
      </c>
      <c r="F268" s="14" t="s">
        <v>621</v>
      </c>
      <c r="G268" s="35">
        <v>2611802</v>
      </c>
      <c r="H268" s="40">
        <v>100</v>
      </c>
      <c r="I268" s="11"/>
      <c r="J268" s="10"/>
      <c r="K268" s="10"/>
      <c r="L268" s="10"/>
      <c r="M268" s="10"/>
    </row>
    <row r="269" spans="1:13" s="9" customFormat="1" ht="67.5" customHeight="1" x14ac:dyDescent="0.3">
      <c r="A269" s="10">
        <v>255</v>
      </c>
      <c r="B269" s="14" t="s">
        <v>20</v>
      </c>
      <c r="C269" s="14" t="s">
        <v>20</v>
      </c>
      <c r="D269" s="14" t="s">
        <v>622</v>
      </c>
      <c r="E269" s="14" t="s">
        <v>623</v>
      </c>
      <c r="F269" s="14" t="s">
        <v>624</v>
      </c>
      <c r="G269" s="35">
        <v>6057715</v>
      </c>
      <c r="H269" s="40">
        <v>50</v>
      </c>
      <c r="I269" s="11"/>
      <c r="J269" s="10"/>
      <c r="K269" s="10"/>
      <c r="L269" s="10"/>
      <c r="M269" s="10"/>
    </row>
    <row r="270" spans="1:13" s="9" customFormat="1" ht="67.5" customHeight="1" x14ac:dyDescent="0.3">
      <c r="A270" s="10">
        <v>256</v>
      </c>
      <c r="B270" s="14" t="s">
        <v>20</v>
      </c>
      <c r="C270" s="14" t="s">
        <v>20</v>
      </c>
      <c r="D270" s="14" t="s">
        <v>622</v>
      </c>
      <c r="E270" s="14" t="s">
        <v>625</v>
      </c>
      <c r="F270" s="14" t="s">
        <v>626</v>
      </c>
      <c r="G270" s="35">
        <v>2075022</v>
      </c>
      <c r="H270" s="40">
        <v>50</v>
      </c>
      <c r="I270" s="11"/>
      <c r="J270" s="10"/>
      <c r="K270" s="10"/>
      <c r="L270" s="10"/>
      <c r="M270" s="10"/>
    </row>
    <row r="271" spans="1:13" s="9" customFormat="1" ht="67.5" customHeight="1" x14ac:dyDescent="0.3">
      <c r="A271" s="10">
        <v>257</v>
      </c>
      <c r="B271" s="14" t="s">
        <v>20</v>
      </c>
      <c r="C271" s="14" t="s">
        <v>20</v>
      </c>
      <c r="D271" s="14" t="s">
        <v>622</v>
      </c>
      <c r="E271" s="14" t="s">
        <v>627</v>
      </c>
      <c r="F271" s="14" t="s">
        <v>628</v>
      </c>
      <c r="G271" s="35">
        <v>8218661</v>
      </c>
      <c r="H271" s="40">
        <v>50</v>
      </c>
      <c r="I271" s="11"/>
      <c r="J271" s="10"/>
      <c r="K271" s="10"/>
      <c r="L271" s="10"/>
      <c r="M271" s="10"/>
    </row>
    <row r="272" spans="1:13" s="9" customFormat="1" ht="67.5" customHeight="1" x14ac:dyDescent="0.3">
      <c r="A272" s="10">
        <v>258</v>
      </c>
      <c r="B272" s="14" t="s">
        <v>20</v>
      </c>
      <c r="C272" s="14" t="s">
        <v>20</v>
      </c>
      <c r="D272" s="14" t="s">
        <v>622</v>
      </c>
      <c r="E272" s="14" t="s">
        <v>629</v>
      </c>
      <c r="F272" s="14" t="s">
        <v>630</v>
      </c>
      <c r="G272" s="35">
        <v>4046486</v>
      </c>
      <c r="H272" s="40">
        <v>50</v>
      </c>
      <c r="I272" s="11"/>
      <c r="J272" s="10"/>
      <c r="K272" s="10"/>
      <c r="L272" s="10"/>
      <c r="M272" s="10"/>
    </row>
    <row r="273" spans="1:13" s="9" customFormat="1" ht="67.5" customHeight="1" x14ac:dyDescent="0.3">
      <c r="A273" s="10">
        <v>259</v>
      </c>
      <c r="B273" s="14" t="s">
        <v>20</v>
      </c>
      <c r="C273" s="14" t="s">
        <v>20</v>
      </c>
      <c r="D273" s="14" t="s">
        <v>631</v>
      </c>
      <c r="E273" s="14" t="s">
        <v>631</v>
      </c>
      <c r="F273" s="14" t="s">
        <v>632</v>
      </c>
      <c r="G273" s="35">
        <v>1860978</v>
      </c>
      <c r="H273" s="11">
        <v>100</v>
      </c>
      <c r="I273" s="11"/>
      <c r="J273" s="10"/>
      <c r="K273" s="10"/>
      <c r="L273" s="10"/>
      <c r="M273" s="10"/>
    </row>
    <row r="274" spans="1:13" s="9" customFormat="1" ht="67.5" customHeight="1" x14ac:dyDescent="0.3">
      <c r="A274" s="10">
        <v>260</v>
      </c>
      <c r="B274" s="14" t="s">
        <v>20</v>
      </c>
      <c r="C274" s="14" t="s">
        <v>20</v>
      </c>
      <c r="D274" s="14" t="s">
        <v>633</v>
      </c>
      <c r="E274" s="14" t="s">
        <v>633</v>
      </c>
      <c r="F274" s="14" t="s">
        <v>634</v>
      </c>
      <c r="G274" s="35">
        <v>1895466</v>
      </c>
      <c r="H274" s="11">
        <v>200</v>
      </c>
      <c r="I274" s="11"/>
      <c r="J274" s="10"/>
      <c r="K274" s="10"/>
      <c r="L274" s="10"/>
      <c r="M274" s="10"/>
    </row>
    <row r="275" spans="1:13" s="9" customFormat="1" ht="67.5" customHeight="1" x14ac:dyDescent="0.3">
      <c r="A275" s="10">
        <v>261</v>
      </c>
      <c r="B275" s="14" t="s">
        <v>20</v>
      </c>
      <c r="C275" s="14" t="s">
        <v>20</v>
      </c>
      <c r="D275" s="14" t="s">
        <v>635</v>
      </c>
      <c r="E275" s="14" t="s">
        <v>635</v>
      </c>
      <c r="F275" s="14" t="s">
        <v>636</v>
      </c>
      <c r="G275" s="35">
        <v>1984524</v>
      </c>
      <c r="H275" s="11">
        <v>100</v>
      </c>
      <c r="I275" s="11"/>
      <c r="J275" s="10"/>
      <c r="K275" s="10"/>
      <c r="L275" s="10"/>
      <c r="M275" s="10"/>
    </row>
    <row r="276" spans="1:13" s="9" customFormat="1" ht="67.5" customHeight="1" x14ac:dyDescent="0.3">
      <c r="A276" s="10">
        <v>262</v>
      </c>
      <c r="B276" s="14" t="s">
        <v>20</v>
      </c>
      <c r="C276" s="14" t="s">
        <v>20</v>
      </c>
      <c r="D276" s="14" t="s">
        <v>637</v>
      </c>
      <c r="E276" s="14" t="s">
        <v>637</v>
      </c>
      <c r="F276" s="14" t="s">
        <v>638</v>
      </c>
      <c r="G276" s="35">
        <v>4365288</v>
      </c>
      <c r="H276" s="11">
        <v>150</v>
      </c>
      <c r="I276" s="11"/>
      <c r="J276" s="10"/>
      <c r="K276" s="10"/>
      <c r="L276" s="10"/>
      <c r="M276" s="10"/>
    </row>
    <row r="277" spans="1:13" s="9" customFormat="1" ht="67.5" customHeight="1" x14ac:dyDescent="0.3">
      <c r="A277" s="10">
        <v>263</v>
      </c>
      <c r="B277" s="14" t="s">
        <v>20</v>
      </c>
      <c r="C277" s="14" t="s">
        <v>20</v>
      </c>
      <c r="D277" s="14" t="s">
        <v>639</v>
      </c>
      <c r="E277" s="14" t="s">
        <v>640</v>
      </c>
      <c r="F277" s="14" t="s">
        <v>641</v>
      </c>
      <c r="G277" s="35">
        <v>4144145</v>
      </c>
      <c r="H277" s="11">
        <v>60</v>
      </c>
      <c r="I277" s="11"/>
      <c r="J277" s="10"/>
      <c r="K277" s="10"/>
      <c r="L277" s="10"/>
      <c r="M277" s="10"/>
    </row>
    <row r="278" spans="1:13" s="9" customFormat="1" ht="67.5" customHeight="1" x14ac:dyDescent="0.3">
      <c r="A278" s="10">
        <v>264</v>
      </c>
      <c r="B278" s="14" t="s">
        <v>20</v>
      </c>
      <c r="C278" s="14" t="s">
        <v>20</v>
      </c>
      <c r="D278" s="14" t="s">
        <v>639</v>
      </c>
      <c r="E278" s="14" t="s">
        <v>642</v>
      </c>
      <c r="F278" s="14" t="s">
        <v>643</v>
      </c>
      <c r="G278" s="35">
        <v>2873727</v>
      </c>
      <c r="H278" s="11">
        <v>40</v>
      </c>
      <c r="I278" s="11"/>
      <c r="J278" s="10"/>
      <c r="K278" s="10"/>
      <c r="L278" s="10"/>
      <c r="M278" s="10"/>
    </row>
    <row r="279" spans="1:13" s="9" customFormat="1" ht="67.5" customHeight="1" x14ac:dyDescent="0.3">
      <c r="A279" s="10">
        <v>265</v>
      </c>
      <c r="B279" s="14" t="s">
        <v>20</v>
      </c>
      <c r="C279" s="14" t="s">
        <v>20</v>
      </c>
      <c r="D279" s="14" t="s">
        <v>639</v>
      </c>
      <c r="E279" s="14" t="s">
        <v>644</v>
      </c>
      <c r="F279" s="14" t="s">
        <v>645</v>
      </c>
      <c r="G279" s="35">
        <v>2962218</v>
      </c>
      <c r="H279" s="11">
        <v>50</v>
      </c>
      <c r="I279" s="11"/>
      <c r="J279" s="10"/>
      <c r="K279" s="10"/>
      <c r="L279" s="10"/>
      <c r="M279" s="10"/>
    </row>
    <row r="280" spans="1:13" s="9" customFormat="1" ht="67.5" customHeight="1" x14ac:dyDescent="0.3">
      <c r="A280" s="10">
        <v>266</v>
      </c>
      <c r="B280" s="14" t="s">
        <v>20</v>
      </c>
      <c r="C280" s="14" t="s">
        <v>20</v>
      </c>
      <c r="D280" s="14" t="s">
        <v>639</v>
      </c>
      <c r="E280" s="14" t="s">
        <v>646</v>
      </c>
      <c r="F280" s="14" t="s">
        <v>647</v>
      </c>
      <c r="G280" s="35">
        <v>3871837</v>
      </c>
      <c r="H280" s="11">
        <v>60</v>
      </c>
      <c r="I280" s="11"/>
      <c r="J280" s="10"/>
      <c r="K280" s="10"/>
      <c r="L280" s="10"/>
      <c r="M280" s="10"/>
    </row>
    <row r="281" spans="1:13" s="9" customFormat="1" ht="67.5" customHeight="1" x14ac:dyDescent="0.3">
      <c r="A281" s="10">
        <v>267</v>
      </c>
      <c r="B281" s="14" t="s">
        <v>20</v>
      </c>
      <c r="C281" s="14" t="s">
        <v>20</v>
      </c>
      <c r="D281" s="14" t="s">
        <v>639</v>
      </c>
      <c r="E281" s="14" t="s">
        <v>648</v>
      </c>
      <c r="F281" s="14" t="s">
        <v>649</v>
      </c>
      <c r="G281" s="35">
        <v>2800523</v>
      </c>
      <c r="H281" s="11">
        <v>50</v>
      </c>
      <c r="I281" s="11"/>
      <c r="J281" s="10"/>
      <c r="K281" s="10"/>
      <c r="L281" s="10"/>
      <c r="M281" s="10"/>
    </row>
    <row r="282" spans="1:13" s="9" customFormat="1" ht="67.5" customHeight="1" x14ac:dyDescent="0.3">
      <c r="A282" s="10">
        <v>268</v>
      </c>
      <c r="B282" s="14" t="s">
        <v>20</v>
      </c>
      <c r="C282" s="14" t="s">
        <v>20</v>
      </c>
      <c r="D282" s="14" t="s">
        <v>639</v>
      </c>
      <c r="E282" s="14" t="s">
        <v>650</v>
      </c>
      <c r="F282" s="14" t="s">
        <v>651</v>
      </c>
      <c r="G282" s="35">
        <v>2914042</v>
      </c>
      <c r="H282" s="11">
        <v>50</v>
      </c>
      <c r="I282" s="11"/>
      <c r="J282" s="10"/>
      <c r="K282" s="10"/>
      <c r="L282" s="10"/>
      <c r="M282" s="10"/>
    </row>
    <row r="283" spans="1:13" s="9" customFormat="1" ht="67.5" customHeight="1" x14ac:dyDescent="0.3">
      <c r="A283" s="10">
        <v>269</v>
      </c>
      <c r="B283" s="14" t="s">
        <v>20</v>
      </c>
      <c r="C283" s="14" t="s">
        <v>52</v>
      </c>
      <c r="D283" s="14" t="s">
        <v>136</v>
      </c>
      <c r="E283" s="14" t="s">
        <v>136</v>
      </c>
      <c r="F283" s="14" t="s">
        <v>75</v>
      </c>
      <c r="G283" s="35">
        <v>2079222</v>
      </c>
      <c r="H283" s="11"/>
      <c r="I283" s="11"/>
      <c r="J283" s="10"/>
      <c r="K283" s="10">
        <v>200</v>
      </c>
      <c r="L283" s="10"/>
      <c r="M283" s="10"/>
    </row>
    <row r="284" spans="1:13" s="9" customFormat="1" ht="67.5" customHeight="1" x14ac:dyDescent="0.3">
      <c r="A284" s="10">
        <v>270</v>
      </c>
      <c r="B284" s="14" t="s">
        <v>20</v>
      </c>
      <c r="C284" s="14" t="s">
        <v>52</v>
      </c>
      <c r="D284" s="14" t="s">
        <v>132</v>
      </c>
      <c r="E284" s="14" t="s">
        <v>132</v>
      </c>
      <c r="F284" s="14" t="s">
        <v>652</v>
      </c>
      <c r="G284" s="35">
        <v>6612340</v>
      </c>
      <c r="H284" s="11"/>
      <c r="I284" s="11">
        <v>200</v>
      </c>
      <c r="J284" s="10"/>
      <c r="K284" s="10"/>
      <c r="L284" s="10"/>
      <c r="M284" s="10"/>
    </row>
    <row r="285" spans="1:13" s="9" customFormat="1" ht="67.5" customHeight="1" x14ac:dyDescent="0.3">
      <c r="A285" s="10">
        <v>271</v>
      </c>
      <c r="B285" s="14" t="s">
        <v>20</v>
      </c>
      <c r="C285" s="14" t="s">
        <v>52</v>
      </c>
      <c r="D285" s="14" t="s">
        <v>130</v>
      </c>
      <c r="E285" s="14" t="s">
        <v>130</v>
      </c>
      <c r="F285" s="14" t="s">
        <v>131</v>
      </c>
      <c r="G285" s="35">
        <v>1732630</v>
      </c>
      <c r="H285" s="11"/>
      <c r="I285" s="11">
        <v>200</v>
      </c>
      <c r="J285" s="10"/>
      <c r="K285" s="10"/>
      <c r="L285" s="10"/>
      <c r="M285" s="10"/>
    </row>
    <row r="286" spans="1:13" s="9" customFormat="1" ht="67.5" customHeight="1" x14ac:dyDescent="0.3">
      <c r="A286" s="10">
        <v>272</v>
      </c>
      <c r="B286" s="14" t="s">
        <v>20</v>
      </c>
      <c r="C286" s="14" t="s">
        <v>52</v>
      </c>
      <c r="D286" s="14" t="s">
        <v>133</v>
      </c>
      <c r="E286" s="14" t="s">
        <v>133</v>
      </c>
      <c r="F286" s="14" t="s">
        <v>76</v>
      </c>
      <c r="G286" s="35">
        <v>4536438</v>
      </c>
      <c r="H286" s="11"/>
      <c r="I286" s="11"/>
      <c r="J286" s="10">
        <v>166</v>
      </c>
      <c r="K286" s="10"/>
      <c r="L286" s="10"/>
      <c r="M286" s="10"/>
    </row>
    <row r="287" spans="1:13" s="9" customFormat="1" ht="67.5" customHeight="1" x14ac:dyDescent="0.3">
      <c r="A287" s="10">
        <v>273</v>
      </c>
      <c r="B287" s="14" t="s">
        <v>20</v>
      </c>
      <c r="C287" s="14" t="s">
        <v>52</v>
      </c>
      <c r="D287" s="14" t="s">
        <v>653</v>
      </c>
      <c r="E287" s="14" t="s">
        <v>653</v>
      </c>
      <c r="F287" s="14" t="s">
        <v>155</v>
      </c>
      <c r="G287" s="35">
        <v>3252612</v>
      </c>
      <c r="H287" s="11"/>
      <c r="I287" s="11"/>
      <c r="J287" s="10"/>
      <c r="K287" s="10">
        <v>180</v>
      </c>
      <c r="L287" s="10"/>
      <c r="M287" s="10"/>
    </row>
    <row r="288" spans="1:13" s="9" customFormat="1" ht="67.5" customHeight="1" x14ac:dyDescent="0.3">
      <c r="A288" s="10">
        <v>274</v>
      </c>
      <c r="B288" s="14" t="s">
        <v>20</v>
      </c>
      <c r="C288" s="14" t="s">
        <v>52</v>
      </c>
      <c r="D288" s="14" t="s">
        <v>137</v>
      </c>
      <c r="E288" s="14" t="s">
        <v>137</v>
      </c>
      <c r="F288" s="14" t="s">
        <v>77</v>
      </c>
      <c r="G288" s="35">
        <v>1915433</v>
      </c>
      <c r="H288" s="11"/>
      <c r="I288" s="11"/>
      <c r="J288" s="10"/>
      <c r="K288" s="10">
        <v>200</v>
      </c>
      <c r="L288" s="10"/>
      <c r="M288" s="10"/>
    </row>
    <row r="289" spans="1:13" s="9" customFormat="1" ht="67.5" customHeight="1" x14ac:dyDescent="0.3">
      <c r="A289" s="10">
        <v>275</v>
      </c>
      <c r="B289" s="14" t="s">
        <v>20</v>
      </c>
      <c r="C289" s="14" t="s">
        <v>52</v>
      </c>
      <c r="D289" s="14" t="s">
        <v>138</v>
      </c>
      <c r="E289" s="14" t="s">
        <v>138</v>
      </c>
      <c r="F289" s="14" t="s">
        <v>78</v>
      </c>
      <c r="G289" s="35">
        <v>5544125</v>
      </c>
      <c r="H289" s="11"/>
      <c r="I289" s="11"/>
      <c r="J289" s="10"/>
      <c r="K289" s="10">
        <v>200</v>
      </c>
      <c r="L289" s="10"/>
      <c r="M289" s="10"/>
    </row>
    <row r="290" spans="1:13" s="9" customFormat="1" ht="67.5" customHeight="1" x14ac:dyDescent="0.3">
      <c r="A290" s="10">
        <v>276</v>
      </c>
      <c r="B290" s="14" t="s">
        <v>20</v>
      </c>
      <c r="C290" s="14" t="s">
        <v>52</v>
      </c>
      <c r="D290" s="14" t="s">
        <v>134</v>
      </c>
      <c r="E290" s="14" t="s">
        <v>134</v>
      </c>
      <c r="F290" s="14" t="s">
        <v>135</v>
      </c>
      <c r="G290" s="35">
        <v>3479812</v>
      </c>
      <c r="H290" s="11"/>
      <c r="I290" s="11"/>
      <c r="J290" s="10">
        <v>130</v>
      </c>
      <c r="K290" s="10"/>
      <c r="L290" s="10"/>
      <c r="M290" s="10"/>
    </row>
    <row r="291" spans="1:13" s="9" customFormat="1" ht="67.5" customHeight="1" x14ac:dyDescent="0.3">
      <c r="A291" s="10">
        <v>277</v>
      </c>
      <c r="B291" s="14" t="s">
        <v>20</v>
      </c>
      <c r="C291" s="14" t="s">
        <v>52</v>
      </c>
      <c r="D291" s="14" t="s">
        <v>654</v>
      </c>
      <c r="E291" s="14" t="s">
        <v>654</v>
      </c>
      <c r="F291" s="14" t="s">
        <v>655</v>
      </c>
      <c r="G291" s="35">
        <v>3891226</v>
      </c>
      <c r="H291" s="11">
        <v>200</v>
      </c>
      <c r="I291" s="11"/>
      <c r="J291" s="10"/>
      <c r="K291" s="10"/>
      <c r="L291" s="10"/>
      <c r="M291" s="10"/>
    </row>
    <row r="292" spans="1:13" s="9" customFormat="1" ht="67.5" customHeight="1" x14ac:dyDescent="0.3">
      <c r="A292" s="10">
        <v>278</v>
      </c>
      <c r="B292" s="14" t="s">
        <v>20</v>
      </c>
      <c r="C292" s="14" t="s">
        <v>52</v>
      </c>
      <c r="D292" s="14" t="s">
        <v>656</v>
      </c>
      <c r="E292" s="14" t="s">
        <v>656</v>
      </c>
      <c r="F292" s="14" t="s">
        <v>139</v>
      </c>
      <c r="G292" s="35">
        <v>3242347</v>
      </c>
      <c r="H292" s="11"/>
      <c r="I292" s="11"/>
      <c r="J292" s="10">
        <v>200</v>
      </c>
      <c r="K292" s="10"/>
      <c r="L292" s="10"/>
      <c r="M292" s="10"/>
    </row>
    <row r="293" spans="1:13" s="9" customFormat="1" ht="67.5" customHeight="1" x14ac:dyDescent="0.3">
      <c r="A293" s="10">
        <v>279</v>
      </c>
      <c r="B293" s="14" t="s">
        <v>20</v>
      </c>
      <c r="C293" s="14" t="s">
        <v>52</v>
      </c>
      <c r="D293" s="14" t="s">
        <v>657</v>
      </c>
      <c r="E293" s="14" t="s">
        <v>657</v>
      </c>
      <c r="F293" s="14" t="s">
        <v>658</v>
      </c>
      <c r="G293" s="35">
        <v>724081</v>
      </c>
      <c r="H293" s="11">
        <v>200</v>
      </c>
      <c r="I293" s="11"/>
      <c r="J293" s="10"/>
      <c r="K293" s="10"/>
      <c r="L293" s="10"/>
      <c r="M293" s="10"/>
    </row>
    <row r="294" spans="1:13" ht="64.5" customHeight="1" thickBot="1" x14ac:dyDescent="0.55000000000000004">
      <c r="A294" s="34" t="s">
        <v>32</v>
      </c>
      <c r="B294" s="29"/>
      <c r="C294" s="29"/>
      <c r="D294" s="30"/>
      <c r="E294" s="30"/>
      <c r="F294" s="30"/>
      <c r="G294" s="31"/>
      <c r="H294" s="41">
        <f>SUBTOTAL(109,Tabla313[[ Cantidad de personas  Atendidas 1RA ENTREGA]])</f>
        <v>19712</v>
      </c>
      <c r="I294" s="41">
        <f>SUBTOTAL(109,Tabla313[[ Cantidad de personas  Atendidas 2DA ENTREGA]])</f>
        <v>3813</v>
      </c>
      <c r="J294" s="41">
        <f>SUBTOTAL(109,Tabla313[[ Cantidad de personas  Atendidas 3RA ENTREGA]])</f>
        <v>3201</v>
      </c>
      <c r="K294" s="42">
        <f>SUBTOTAL(109,Tabla313[Cantidad de personas  Atendidas 4TA ENTREGA])</f>
        <v>2295</v>
      </c>
      <c r="L294" s="41">
        <f>SUBTOTAL(109,Tabla313[Cantidad de personas  Atendidas 5TA ENTREGA])</f>
        <v>223</v>
      </c>
      <c r="M294" s="41">
        <f>SUBTOTAL(109,Tabla313[Cantidad de personas  Atendidas 6TA ENTREGA])</f>
        <v>970</v>
      </c>
    </row>
    <row r="295" spans="1:13" s="12" customFormat="1" ht="66" customHeight="1" thickTop="1" x14ac:dyDescent="0.5">
      <c r="A295" s="32" t="s">
        <v>33</v>
      </c>
      <c r="B295" s="33"/>
      <c r="C295" s="33"/>
      <c r="D295" s="33"/>
      <c r="E295" s="33"/>
      <c r="F295" s="33"/>
      <c r="G295" s="33"/>
      <c r="H295" s="17">
        <f>SUM(H294:M294)</f>
        <v>30214</v>
      </c>
      <c r="I295" s="17"/>
      <c r="J295" s="17"/>
      <c r="K295" s="17"/>
      <c r="L295" s="17"/>
      <c r="M295" s="17"/>
    </row>
    <row r="296" spans="1:13" s="12" customFormat="1" ht="43.5" customHeight="1" x14ac:dyDescent="0.45">
      <c r="A296" s="4"/>
      <c r="B296" s="4"/>
      <c r="C296" s="4"/>
      <c r="D296" s="4"/>
      <c r="E296" s="4"/>
      <c r="F296" s="4"/>
      <c r="G296" s="6"/>
      <c r="H296" s="2"/>
      <c r="I296" s="2"/>
      <c r="J296" s="2"/>
      <c r="K296" s="2"/>
      <c r="L296" s="2"/>
      <c r="M296" s="2"/>
    </row>
    <row r="297" spans="1:13" s="5" customFormat="1" ht="49.5" customHeight="1" x14ac:dyDescent="0.35">
      <c r="A297" s="4"/>
      <c r="B297" s="4"/>
      <c r="C297" s="4"/>
      <c r="D297" s="4"/>
      <c r="E297" s="4"/>
      <c r="F297" s="4"/>
      <c r="G297" s="6"/>
      <c r="H297" s="2"/>
      <c r="I297" s="2"/>
      <c r="J297" s="2"/>
      <c r="K297" s="2"/>
      <c r="L297" s="2"/>
      <c r="M297" s="2"/>
    </row>
    <row r="298" spans="1:13" s="5" customFormat="1" ht="40.5" customHeight="1" x14ac:dyDescent="0.35">
      <c r="A298" s="4"/>
      <c r="B298" s="4"/>
      <c r="C298" s="4"/>
      <c r="D298" s="4"/>
      <c r="E298" s="4"/>
      <c r="F298" s="4"/>
      <c r="G298" s="6"/>
      <c r="H298" s="2"/>
      <c r="I298" s="2"/>
      <c r="J298" s="2"/>
      <c r="K298" s="2"/>
      <c r="L298" s="2"/>
      <c r="M298" s="2"/>
    </row>
    <row r="299" spans="1:13" x14ac:dyDescent="0.35">
      <c r="A299" s="4"/>
      <c r="B299" s="4"/>
      <c r="C299" s="4"/>
      <c r="D299" s="4"/>
      <c r="E299" s="4"/>
      <c r="F299" s="4"/>
      <c r="G299" s="6"/>
      <c r="H299" s="2"/>
      <c r="I299" s="2"/>
      <c r="J299" s="2"/>
      <c r="K299" s="2"/>
      <c r="L299" s="2"/>
      <c r="M299" s="2"/>
    </row>
    <row r="300" spans="1:13" x14ac:dyDescent="0.35">
      <c r="A300" s="4"/>
      <c r="B300" s="4"/>
      <c r="C300" s="4"/>
      <c r="D300" s="4"/>
      <c r="E300" s="4"/>
      <c r="F300" s="4"/>
      <c r="G300" s="4"/>
      <c r="H300" s="2"/>
      <c r="I300" s="2"/>
      <c r="J300" s="2"/>
      <c r="K300" s="2"/>
      <c r="L300" s="2"/>
      <c r="M300" s="2"/>
    </row>
    <row r="301" spans="1:13" x14ac:dyDescent="0.35">
      <c r="A301" s="4"/>
      <c r="B301" s="4"/>
      <c r="C301" s="4"/>
      <c r="D301" s="4"/>
      <c r="E301" s="4"/>
      <c r="F301" s="4"/>
      <c r="G301" s="4"/>
      <c r="H301" s="2"/>
      <c r="I301" s="2"/>
      <c r="J301" s="2"/>
      <c r="K301" s="2"/>
      <c r="L301" s="2"/>
      <c r="M301" s="2"/>
    </row>
  </sheetData>
  <mergeCells count="7">
    <mergeCell ref="H295:M295"/>
    <mergeCell ref="A295:G295"/>
    <mergeCell ref="A6:M6"/>
    <mergeCell ref="A8:M8"/>
    <mergeCell ref="F13:G13"/>
    <mergeCell ref="H13:M13"/>
    <mergeCell ref="A11:M11"/>
  </mergeCells>
  <conditionalFormatting sqref="R13 H296:H301 H15:H28 H77:H136 H30:H75">
    <cfRule type="cellIs" dxfId="111" priority="1626" operator="greaterThan">
      <formula>0</formula>
    </cfRule>
  </conditionalFormatting>
  <conditionalFormatting sqref="S13">
    <cfRule type="cellIs" dxfId="110" priority="1622" operator="greaterThan">
      <formula>0</formula>
    </cfRule>
    <cfRule type="cellIs" dxfId="109" priority="1625" operator="greaterThan">
      <formula>0</formula>
    </cfRule>
  </conditionalFormatting>
  <conditionalFormatting sqref="N13 I296:I301 H295 I41:I75 I77:I136 I15:I39">
    <cfRule type="cellIs" dxfId="108" priority="1624" operator="greaterThan">
      <formula>0</formula>
    </cfRule>
  </conditionalFormatting>
  <conditionalFormatting sqref="T13">
    <cfRule type="cellIs" dxfId="107" priority="1620" operator="greaterThan">
      <formula>0</formula>
    </cfRule>
    <cfRule type="cellIs" dxfId="106" priority="1623" operator="greaterThan">
      <formula>0</formula>
    </cfRule>
  </conditionalFormatting>
  <conditionalFormatting sqref="O13 J296:J301 J19:J39">
    <cfRule type="cellIs" dxfId="105" priority="1621" operator="greaterThan">
      <formula>0</formula>
    </cfRule>
  </conditionalFormatting>
  <conditionalFormatting sqref="U13 P13 K296:L301 L41:M75 L77:M136 L15:M39">
    <cfRule type="cellIs" dxfId="104" priority="1619" operator="greaterThan">
      <formula>0</formula>
    </cfRule>
  </conditionalFormatting>
  <conditionalFormatting sqref="V13 Q13 M296:M301">
    <cfRule type="cellIs" dxfId="103" priority="1618" operator="greaterThan">
      <formula>0</formula>
    </cfRule>
  </conditionalFormatting>
  <conditionalFormatting sqref="B294 B77:F293 B15:F75">
    <cfRule type="containsText" dxfId="102" priority="1107" operator="containsText" text="MODALIDAD">
      <formula>NOT(ISERROR(SEARCH("MODALIDAD",B15)))</formula>
    </cfRule>
  </conditionalFormatting>
  <conditionalFormatting sqref="C294">
    <cfRule type="containsText" dxfId="101" priority="1106" operator="containsText" text="MODALIDAD">
      <formula>NOT(ISERROR(SEARCH("MODALIDAD",C294)))</formula>
    </cfRule>
  </conditionalFormatting>
  <conditionalFormatting sqref="D294">
    <cfRule type="containsText" dxfId="100" priority="1105" operator="containsText" text="MODALIDAD">
      <formula>NOT(ISERROR(SEARCH("MODALIDAD",D294)))</formula>
    </cfRule>
  </conditionalFormatting>
  <conditionalFormatting sqref="F294">
    <cfRule type="containsText" dxfId="99" priority="1104" operator="containsText" text="MODALIDAD">
      <formula>NOT(ISERROR(SEARCH("MODALIDAD",F294)))</formula>
    </cfRule>
  </conditionalFormatting>
  <conditionalFormatting sqref="E294">
    <cfRule type="containsText" dxfId="98" priority="1103" operator="containsText" text="MODALIDAD">
      <formula>NOT(ISERROR(SEARCH("MODALIDAD",E294)))</formula>
    </cfRule>
  </conditionalFormatting>
  <conditionalFormatting sqref="J294">
    <cfRule type="cellIs" dxfId="97" priority="614" operator="greaterThan">
      <formula>0</formula>
    </cfRule>
  </conditionalFormatting>
  <conditionalFormatting sqref="L294">
    <cfRule type="cellIs" dxfId="96" priority="613" operator="greaterThan">
      <formula>0</formula>
    </cfRule>
  </conditionalFormatting>
  <conditionalFormatting sqref="M294">
    <cfRule type="cellIs" dxfId="95" priority="612" operator="greaterThan">
      <formula>0</formula>
    </cfRule>
  </conditionalFormatting>
  <conditionalFormatting sqref="I294">
    <cfRule type="cellIs" dxfId="94" priority="611" operator="greaterThan">
      <formula>0</formula>
    </cfRule>
  </conditionalFormatting>
  <conditionalFormatting sqref="H294">
    <cfRule type="cellIs" dxfId="93" priority="610" operator="greaterThan">
      <formula>0</formula>
    </cfRule>
  </conditionalFormatting>
  <conditionalFormatting sqref="H14">
    <cfRule type="cellIs" dxfId="92" priority="609" operator="greaterThan">
      <formula>0</formula>
    </cfRule>
  </conditionalFormatting>
  <conditionalFormatting sqref="I14">
    <cfRule type="cellIs" dxfId="91" priority="608" operator="greaterThan">
      <formula>0</formula>
    </cfRule>
  </conditionalFormatting>
  <conditionalFormatting sqref="J14">
    <cfRule type="cellIs" dxfId="90" priority="607" operator="greaterThan">
      <formula>0</formula>
    </cfRule>
  </conditionalFormatting>
  <conditionalFormatting sqref="M14">
    <cfRule type="cellIs" dxfId="89" priority="605" operator="greaterThan">
      <formula>0</formula>
    </cfRule>
  </conditionalFormatting>
  <conditionalFormatting sqref="M1:M14 M294:M1048576">
    <cfRule type="cellIs" dxfId="88" priority="81" operator="greaterThan">
      <formula>0</formula>
    </cfRule>
  </conditionalFormatting>
  <conditionalFormatting sqref="M77:M262 M15:M75">
    <cfRule type="cellIs" dxfId="87" priority="18" operator="greaterThan">
      <formula>0</formula>
    </cfRule>
  </conditionalFormatting>
  <conditionalFormatting sqref="H217:H293 H178:H214 H168:H176">
    <cfRule type="cellIs" dxfId="86" priority="80" operator="greaterThan">
      <formula>0</formula>
    </cfRule>
  </conditionalFormatting>
  <conditionalFormatting sqref="I217:I262 I178:I214 I168:I176 I273:I293">
    <cfRule type="cellIs" dxfId="85" priority="79" operator="greaterThan">
      <formula>0</formula>
    </cfRule>
  </conditionalFormatting>
  <conditionalFormatting sqref="J41:J51">
    <cfRule type="cellIs" dxfId="84" priority="78" operator="greaterThan">
      <formula>0</formula>
    </cfRule>
  </conditionalFormatting>
  <conditionalFormatting sqref="L217:M262 L178:M214 L168:M176 L273:M293">
    <cfRule type="cellIs" dxfId="83" priority="77" operator="greaterThan">
      <formula>0</formula>
    </cfRule>
  </conditionalFormatting>
  <conditionalFormatting sqref="I217:I262 I178:I214 I168:I176 I273:I293 I41:I75 I77:I136 I15:I39">
    <cfRule type="cellIs" dxfId="82" priority="74" operator="greaterThan">
      <formula>0</formula>
    </cfRule>
  </conditionalFormatting>
  <conditionalFormatting sqref="J217:J262 J178:J214 J168:J176 J273:J293 J41:J75 J77:J136 J15:J39">
    <cfRule type="cellIs" dxfId="81" priority="72" operator="greaterThan">
      <formula>0</formula>
    </cfRule>
    <cfRule type="cellIs" dxfId="80" priority="73" operator="greaterThan">
      <formula>0</formula>
    </cfRule>
  </conditionalFormatting>
  <conditionalFormatting sqref="K217:K262 K178:K214 K168:K176 K273:K293 K41:K75 K77:K136 K15:K39">
    <cfRule type="cellIs" dxfId="79" priority="71" operator="greaterThan">
      <formula>0</formula>
    </cfRule>
  </conditionalFormatting>
  <conditionalFormatting sqref="H29">
    <cfRule type="cellIs" dxfId="78" priority="70" operator="greaterThan">
      <formula>0</formula>
    </cfRule>
  </conditionalFormatting>
  <conditionalFormatting sqref="H29">
    <cfRule type="cellIs" dxfId="77" priority="69" operator="greaterThan">
      <formula>0</formula>
    </cfRule>
  </conditionalFormatting>
  <conditionalFormatting sqref="M217:M262 M178:M214 M168:M176 M273:M293 M41:M75 M77:M136 M15:M39">
    <cfRule type="cellIs" dxfId="76" priority="68" operator="greaterThan">
      <formula>0</formula>
    </cfRule>
  </conditionalFormatting>
  <conditionalFormatting sqref="H215">
    <cfRule type="cellIs" dxfId="75" priority="67" operator="greaterThan">
      <formula>0</formula>
    </cfRule>
  </conditionalFormatting>
  <conditionalFormatting sqref="I215">
    <cfRule type="cellIs" dxfId="74" priority="66" operator="greaterThan">
      <formula>0</formula>
    </cfRule>
  </conditionalFormatting>
  <conditionalFormatting sqref="L215:M215">
    <cfRule type="cellIs" dxfId="73" priority="65" operator="greaterThan">
      <formula>0</formula>
    </cfRule>
  </conditionalFormatting>
  <conditionalFormatting sqref="I215">
    <cfRule type="cellIs" dxfId="72" priority="64" operator="greaterThan">
      <formula>0</formula>
    </cfRule>
  </conditionalFormatting>
  <conditionalFormatting sqref="J215">
    <cfRule type="cellIs" dxfId="71" priority="62" operator="greaterThan">
      <formula>0</formula>
    </cfRule>
    <cfRule type="cellIs" dxfId="70" priority="63" operator="greaterThan">
      <formula>0</formula>
    </cfRule>
  </conditionalFormatting>
  <conditionalFormatting sqref="K215">
    <cfRule type="cellIs" dxfId="69" priority="61" operator="greaterThan">
      <formula>0</formula>
    </cfRule>
  </conditionalFormatting>
  <conditionalFormatting sqref="M215">
    <cfRule type="cellIs" dxfId="68" priority="60" operator="greaterThan">
      <formula>0</formula>
    </cfRule>
  </conditionalFormatting>
  <conditionalFormatting sqref="H216">
    <cfRule type="cellIs" dxfId="67" priority="59" operator="greaterThan">
      <formula>0</formula>
    </cfRule>
  </conditionalFormatting>
  <conditionalFormatting sqref="I216">
    <cfRule type="cellIs" dxfId="66" priority="58" operator="greaterThan">
      <formula>0</formula>
    </cfRule>
  </conditionalFormatting>
  <conditionalFormatting sqref="L216:M216">
    <cfRule type="cellIs" dxfId="65" priority="57" operator="greaterThan">
      <formula>0</formula>
    </cfRule>
  </conditionalFormatting>
  <conditionalFormatting sqref="I216">
    <cfRule type="cellIs" dxfId="64" priority="56" operator="greaterThan">
      <formula>0</formula>
    </cfRule>
  </conditionalFormatting>
  <conditionalFormatting sqref="J216">
    <cfRule type="cellIs" dxfId="63" priority="54" operator="greaterThan">
      <formula>0</formula>
    </cfRule>
    <cfRule type="cellIs" dxfId="62" priority="55" operator="greaterThan">
      <formula>0</formula>
    </cfRule>
  </conditionalFormatting>
  <conditionalFormatting sqref="K216">
    <cfRule type="cellIs" dxfId="61" priority="53" operator="greaterThan">
      <formula>0</formula>
    </cfRule>
  </conditionalFormatting>
  <conditionalFormatting sqref="M216">
    <cfRule type="cellIs" dxfId="60" priority="52" operator="greaterThan">
      <formula>0</formula>
    </cfRule>
  </conditionalFormatting>
  <conditionalFormatting sqref="H137:H167">
    <cfRule type="cellIs" dxfId="59" priority="51" operator="greaterThan">
      <formula>0</formula>
    </cfRule>
  </conditionalFormatting>
  <conditionalFormatting sqref="I137:I167">
    <cfRule type="cellIs" dxfId="58" priority="50" operator="greaterThan">
      <formula>0</formula>
    </cfRule>
  </conditionalFormatting>
  <conditionalFormatting sqref="L137:M167">
    <cfRule type="cellIs" dxfId="57" priority="49" operator="greaterThan">
      <formula>0</formula>
    </cfRule>
  </conditionalFormatting>
  <conditionalFormatting sqref="I137:I167">
    <cfRule type="cellIs" dxfId="56" priority="48" operator="greaterThan">
      <formula>0</formula>
    </cfRule>
  </conditionalFormatting>
  <conditionalFormatting sqref="J137:J167">
    <cfRule type="cellIs" dxfId="55" priority="46" operator="greaterThan">
      <formula>0</formula>
    </cfRule>
    <cfRule type="cellIs" dxfId="54" priority="47" operator="greaterThan">
      <formula>0</formula>
    </cfRule>
  </conditionalFormatting>
  <conditionalFormatting sqref="K137:K167">
    <cfRule type="cellIs" dxfId="53" priority="45" operator="greaterThan">
      <formula>0</formula>
    </cfRule>
  </conditionalFormatting>
  <conditionalFormatting sqref="M137:M167">
    <cfRule type="cellIs" dxfId="52" priority="44" operator="greaterThan">
      <formula>0</formula>
    </cfRule>
  </conditionalFormatting>
  <conditionalFormatting sqref="H177">
    <cfRule type="cellIs" dxfId="51" priority="43" operator="greaterThan">
      <formula>0</formula>
    </cfRule>
  </conditionalFormatting>
  <conditionalFormatting sqref="I177">
    <cfRule type="cellIs" dxfId="50" priority="42" operator="greaterThan">
      <formula>0</formula>
    </cfRule>
  </conditionalFormatting>
  <conditionalFormatting sqref="L177:M177">
    <cfRule type="cellIs" dxfId="49" priority="41" operator="greaterThan">
      <formula>0</formula>
    </cfRule>
  </conditionalFormatting>
  <conditionalFormatting sqref="I177">
    <cfRule type="cellIs" dxfId="48" priority="40" operator="greaterThan">
      <formula>0</formula>
    </cfRule>
  </conditionalFormatting>
  <conditionalFormatting sqref="J177">
    <cfRule type="cellIs" dxfId="47" priority="38" operator="greaterThan">
      <formula>0</formula>
    </cfRule>
    <cfRule type="cellIs" dxfId="46" priority="39" operator="greaterThan">
      <formula>0</formula>
    </cfRule>
  </conditionalFormatting>
  <conditionalFormatting sqref="K177">
    <cfRule type="cellIs" dxfId="45" priority="37" operator="greaterThan">
      <formula>0</formula>
    </cfRule>
  </conditionalFormatting>
  <conditionalFormatting sqref="M177">
    <cfRule type="cellIs" dxfId="44" priority="36" operator="greaterThan">
      <formula>0</formula>
    </cfRule>
  </conditionalFormatting>
  <conditionalFormatting sqref="M273:M293">
    <cfRule type="cellIs" dxfId="43" priority="35" operator="greaterThan">
      <formula>0</formula>
    </cfRule>
  </conditionalFormatting>
  <conditionalFormatting sqref="I263:I272">
    <cfRule type="cellIs" dxfId="42" priority="34" operator="greaterThan">
      <formula>0</formula>
    </cfRule>
  </conditionalFormatting>
  <conditionalFormatting sqref="L263:M272">
    <cfRule type="cellIs" dxfId="41" priority="33" operator="greaterThan">
      <formula>0</formula>
    </cfRule>
  </conditionalFormatting>
  <conditionalFormatting sqref="I263:I272">
    <cfRule type="cellIs" dxfId="40" priority="32" operator="greaterThan">
      <formula>0</formula>
    </cfRule>
  </conditionalFormatting>
  <conditionalFormatting sqref="J263:J272">
    <cfRule type="cellIs" dxfId="39" priority="30" operator="greaterThan">
      <formula>0</formula>
    </cfRule>
    <cfRule type="cellIs" dxfId="38" priority="31" operator="greaterThan">
      <formula>0</formula>
    </cfRule>
  </conditionalFormatting>
  <conditionalFormatting sqref="K263:K272">
    <cfRule type="cellIs" dxfId="37" priority="29" operator="greaterThan">
      <formula>0</formula>
    </cfRule>
  </conditionalFormatting>
  <conditionalFormatting sqref="M263:M272">
    <cfRule type="cellIs" dxfId="36" priority="28" operator="greaterThan">
      <formula>0</formula>
    </cfRule>
  </conditionalFormatting>
  <conditionalFormatting sqref="M263:M272">
    <cfRule type="cellIs" dxfId="35" priority="27" operator="greaterThan">
      <formula>0</formula>
    </cfRule>
  </conditionalFormatting>
  <conditionalFormatting sqref="I40">
    <cfRule type="cellIs" dxfId="34" priority="26" operator="greaterThan">
      <formula>0</formula>
    </cfRule>
  </conditionalFormatting>
  <conditionalFormatting sqref="J40">
    <cfRule type="cellIs" dxfId="33" priority="25" operator="greaterThan">
      <formula>0</formula>
    </cfRule>
  </conditionalFormatting>
  <conditionalFormatting sqref="L40:M40">
    <cfRule type="cellIs" dxfId="32" priority="24" operator="greaterThan">
      <formula>0</formula>
    </cfRule>
  </conditionalFormatting>
  <conditionalFormatting sqref="I40">
    <cfRule type="cellIs" dxfId="31" priority="23" operator="greaterThan">
      <formula>0</formula>
    </cfRule>
  </conditionalFormatting>
  <conditionalFormatting sqref="J40">
    <cfRule type="cellIs" dxfId="30" priority="21" operator="greaterThan">
      <formula>0</formula>
    </cfRule>
    <cfRule type="cellIs" dxfId="29" priority="22" operator="greaterThan">
      <formula>0</formula>
    </cfRule>
  </conditionalFormatting>
  <conditionalFormatting sqref="K40">
    <cfRule type="cellIs" dxfId="28" priority="20" operator="greaterThan">
      <formula>0</formula>
    </cfRule>
  </conditionalFormatting>
  <conditionalFormatting sqref="M40">
    <cfRule type="cellIs" dxfId="27" priority="19" operator="greaterThan">
      <formula>0</formula>
    </cfRule>
  </conditionalFormatting>
  <conditionalFormatting sqref="L14">
    <cfRule type="cellIs" dxfId="26" priority="12" operator="greaterThan">
      <formula>0</formula>
    </cfRule>
  </conditionalFormatting>
  <conditionalFormatting sqref="K294">
    <cfRule type="cellIs" dxfId="25" priority="16" operator="greaterThan">
      <formula>0</formula>
    </cfRule>
  </conditionalFormatting>
  <conditionalFormatting sqref="K14">
    <cfRule type="cellIs" dxfId="24" priority="13" operator="greaterThan">
      <formula>0</formula>
    </cfRule>
  </conditionalFormatting>
  <conditionalFormatting sqref="H76">
    <cfRule type="cellIs" dxfId="23" priority="11" operator="greaterThan">
      <formula>0</formula>
    </cfRule>
  </conditionalFormatting>
  <conditionalFormatting sqref="I76">
    <cfRule type="cellIs" dxfId="22" priority="10" operator="greaterThan">
      <formula>0</formula>
    </cfRule>
  </conditionalFormatting>
  <conditionalFormatting sqref="J76">
    <cfRule type="cellIs" dxfId="21" priority="9" operator="greaterThan">
      <formula>0</formula>
    </cfRule>
  </conditionalFormatting>
  <conditionalFormatting sqref="L76:M76">
    <cfRule type="cellIs" dxfId="20" priority="8" operator="greaterThan">
      <formula>0</formula>
    </cfRule>
  </conditionalFormatting>
  <conditionalFormatting sqref="B76:F76">
    <cfRule type="containsText" dxfId="19" priority="7" operator="containsText" text="MODALIDAD">
      <formula>NOT(ISERROR(SEARCH("MODALIDAD",B76)))</formula>
    </cfRule>
  </conditionalFormatting>
  <conditionalFormatting sqref="M76">
    <cfRule type="cellIs" dxfId="18" priority="1" operator="greaterThan">
      <formula>0</formula>
    </cfRule>
  </conditionalFormatting>
  <conditionalFormatting sqref="I76">
    <cfRule type="cellIs" dxfId="17" priority="6" operator="greaterThan">
      <formula>0</formula>
    </cfRule>
  </conditionalFormatting>
  <conditionalFormatting sqref="J76">
    <cfRule type="cellIs" dxfId="16" priority="4" operator="greaterThan">
      <formula>0</formula>
    </cfRule>
    <cfRule type="cellIs" dxfId="15" priority="5" operator="greaterThan">
      <formula>0</formula>
    </cfRule>
  </conditionalFormatting>
  <conditionalFormatting sqref="K76">
    <cfRule type="cellIs" dxfId="14" priority="3" operator="greaterThan">
      <formula>0</formula>
    </cfRule>
  </conditionalFormatting>
  <conditionalFormatting sqref="M76">
    <cfRule type="cellIs" dxfId="13" priority="2" operator="greaterThan">
      <formula>0</formula>
    </cfRule>
  </conditionalFormatting>
  <pageMargins left="0.70866141732283472" right="0.11811023622047245" top="0" bottom="0" header="0.31496062992125984" footer="0.31496062992125984"/>
  <pageSetup paperSize="9" scale="10" orientation="landscape" r:id="rId1"/>
  <headerFooter>
    <oddFooter>&amp;C&amp;Z&amp;F&amp;R&amp;D&amp;T</oddFooter>
  </headerFooter>
  <rowBreaks count="1" manualBreakCount="1">
    <brk id="294" max="12" man="1"/>
  </rowBreaks>
  <colBreaks count="1" manualBreakCount="1">
    <brk id="7" max="294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3 7 0 d 4 0 1 - 1 3 9 9 - 4 d 2 4 - 9 c e 1 - b c d a e b d 3 b a 0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 - 9 0 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A 6 S U R B V H h e 7 X 0 H c x x H l u Z r 7 7 v h L U E D k q A T R V K W k m Y 0 0 m j i b i N 2 4 y Z 2 J 2 J 3 9 u L u Y m 9 j L + 7 / X c T t x u 2 O R p o Z i Z J I S n S i N w A B A i C 8 a 2 / v f S 8 z q 6 s b D R I e B b A / 4 H V m Z V V 3 V 2 f m V + / l S + f 6 v 9 / + W K E 3 F N 5 g K 1 H w G B W L R S q V S l S p V C z 5 9 Y m 0 h I V 8 n r w + H 7 n d b v 0 u h X K 5 R C 5 X b d q r g M 9 y u V z 6 a G P A v X k 8 H o n j c w T 8 U c U C 3 z f f u 9 v j 5 v v h d D 7 n D w S s e 8 W 1 q Z U V c n s 9 F A g E K Z X j 3 1 P 2 0 I 2 J k J x f C 6 + 6 T 3 M O o V 3 w n T 6 f l 9 y l K c q v T M g 1 b y L c K J g 3 U S J d l 6 j s P 0 K F Q k E q b L l c t u R 0 V 9 6 q K B 4 v V 5 I 6 M m X S a T 5 X m 7 a y v K R j j Z H N Z H R s 4 w C Z c r m s x E F w g O + O K 7 C P g q E Q + f 0 B C g a D F G A p 8 u 8 B M h n c o 4 u i 8 T i F w x E q 8 2 8 c X + D f U 8 n J + V c B R L S I W w e T j t C e Z 8 j D f L 5 A R V c X h b v e 4 R v k T K 7 L 8 z d B X P 9 6 5 c 3 S U K F Y G x P p K F f Q k m g m U z F M R T n b k 6 f e W E n i D T X D B o D 3 Q I M U C n n 5 L l R s p O G T D E l R 6 U 0 I M d 9 T Q U W t q I o q o t + P e 7 U T v M z X I 6 2 Q B 1 F c 5 O U H A O 6 5 0 Y N g L u W m W x N + f o 9 O 2 A D M f d p h T z P 3 j + / E P f j 9 f A + l S c o s T e o r 3 g y 8 U Y T y h d q o E j j C T 9 K i 9 W S V C m 4 q M Y d f D G X l Y Q N A e 0 E L m P N A O p W k c C R K + R x X Y L 7 Q 4 / F S K p m k W C y G W t W w 4 t k B U 9 H t V i R d D X x P 4 / e D U C D J W s h m s + T m 7 / b 5 / W v e A 3 5 H m h X c d 8 9 f b f K t h b U + 1 6 Q j h I B U E J i A H p i A y T f H B K x 9 h B 1 g J P o u U M l 3 h D V T 1 c S r J 5 M K J R D g S Z t l 0 8 k O k A l A W w W m F r R B j M 0 q F 1 e g R h U u l V z R M Y W F u T k d a 4 T G F R b E R g X F P S e T y 9 Z 9 Q 1 Z W l u X 3 B P h + k v q 7 k L 6 0 u M g k q z U z c X + j C 3 5 9 t H G Y 7 6 y H S T P n c Z + 4 J z E B 3 d 0 U 7 r w o 5 9 8 E s I b 6 a X U O H T D E e i 9 x Z a u a T 6 b g 7 R X B 4 P O T W f J w v b a n Q Q O F w m G p 1 B t F s V h g Y v r 0 k Y J o R 7 4 P n I O 2 A h n 5 C 6 X C w w F i R 3 J l h a L Q f h o 5 1 k R o K x m g T Q W t Z A B N h f a U H c V S m e b S P r o z W f v Z W 0 G j h w e A d L s Y E z D g d 1 N 2 7 o a + 6 u D C 9 a / f H W x C w f m Q T p e l D S M V m Q V o R C b g i 5 O N n Q f Q V M F Q W B 9 V g f a R z 7 f 5 p 3 4 9 4 N z A 9 8 B 8 4 x o p D w C / j T D L S 0 s U T y T 0 U W P g N 5 k K n y 2 4 6 J v h g M R 3 A u Z 7 D M y x C U E o x G E 6 + 3 x u y i 8 c b F I d a J M P Z E q l l P M B R E J F q x c 7 c D y b 8 q x q t K P 9 0 o h M g G f N 9 p A i 2 0 Y B E x K V D + 0 l x K H J 7 A h H I j p W R f 3 v Q A W G + f f z S 9 + O k g l o l I d 2 M Q 8 x l E E + X y J v 4 p K + 8 m D C 9 W 8 H V E O F 1 y A T Y E I 7 6 t P e 7 i t Q e y j P 2 i 3 D k q S O j k 6 p 4 H b A R Q 0 v W z q d p q W l Z W p v a x U 3 N p 7 K m z E P A T g 7 0 D 4 D l O v b L R 4 / m J x A k s 1 P a C y Q x j z 9 8 f t g V t n x d M 5 L w y y 7 C d y L H e Y Y o b l f 5 K G X b e r y y m 0 5 d 9 D A h L p x 4 A g V a D 1 D u Y J P G v O v I 1 M j c g G J 4 g g N 9 Y c p l 8 9 R j L X C / M I C E z T N G o O f t q W i V B D x 7 s X j d P z 4 o F S U p 0 + H K R j w 0 8 D h w 3 x e f 9 A G M T s 9 T R 1 d X f q o i n Q 6 R c u l O E 0 t M O F 8 X o q G P B T y V a g t X G b z U L X V S k W l z V K p J C 2 U u 2 h 4 C w 6 I z W K 9 p P I Q t 2 X T 9 + X c Q Y L r 3 7 4 / W I Q K t b 9 F 6 Y x r X Z p p L T I B P b E y v d W b p y 8 f B / k 6 o k + P Z 8 l f Z 9 0 t z M 9 R a 1 u 7 P l J 4 / P g x H W Z C w e u 2 x O 2 d 2 d l Z i j P p O j s 7 9 R V r 4 + W K h 0 a m c l T y R K g v X q S u W I U i f t X m G 1 n w 0 p O Z x h o n 7 K 9 Q t u i i s K 9 M l 4 9 U z c w / P K p 1 T u w W 1 k M q I Z a L H w C Z B 3 L u o O B A E S r W c 5 F W V s p b 0 k w G 3 b E S n e 8 t W J X y l 4 M 5 C n h r 3 w O X e C R a 9 c A B M P + e P H l K E T b R W t v a q I 3 N Q J C q U C h S b 2 + P v q o W z 2 a 9 9 G x + + 8 y z 3 w y p U R W P p 7 3 0 f H F 3 z T 6 D d Z G K Q 4 + b 8 z R z c D Q V r A X p / d j v 4 v G F u X 1 R 2 b J m M k g X X F Q q u 8 S k A q a T 9 c 6 H C r d r V j s I w k y k U 0 M n x Q w E m Y A 2 J t b Y 2 J i 4 t O 1 4 z i Q C Y b e T T F 6 u o O b X n e y C a a o P d h l r 5 T l C C M o I 7 c 9 i i Y 8 9 L Q 3 L d D 8 K t 5 w b J e 8 v 8 Q Y T V A k O b R u Z g J W s m 3 4 Y 9 d M 7 h / L k Z 8 3 0 q M 7 c m p u Z k a f s m r D V Z M Q O D / T T 1 R + u W d 8 P T + J j 1 k z b j S I / B C a X q u T / x b H X j 9 3 b K a y V 9 w g t 4 d w p u r u o 4 m 7 h M 7 X l u h / l Q L j N K w E 1 Y n y 7 y A T 4 u E 4 e j i 6 L p y 3 E 9 R 5 v h T Y x L n X p j G 0 A O A T M A F U D j G b o 6 e 2 j Q N D H Z m J K N M h m x t O t F / e m + H t y K G C q M V P j Q a V t x S z Z J a x V B g h R X h L n i p h 3 d U h 8 v 2 P f j z b 3 t 1 2 Q s X l 2 Q g F r F e R 6 U e S y D o T C 0 v 8 0 1 F W Q r w P Q r 7 O c L l E 0 F p f v B K Z e T k g 8 y c T B A N a 8 H h E O 4 H v N y I a L F y + y 6 f e c 7 t 2 9 R 1 e / / 4 G y m d p h S d u J H 0 Y D F m n 9 H h V Z Z q 0 L R P w b y 4 u t Y q 2 y Q K h I 5 R J S Z d 3 H V p X v f p N 9 r a H C H e e 4 X b J 6 O J E p M I P 6 4 / U A b 7 k 1 7 q N v n g U o F i i T V 1 f K Y g k j u n 1 W X 9 D E + C h 1 9 / R J P x B I h r R i q a q h c D z 9 8 q X E M f a v p 6 e H z p 0 7 S 7 m u X z F Z a x 0 a 2 w m Q 6 a v H Q W 4 H E h X Y D L R j R W u v 3 c R a Z W K V F / r b K i 7 K 0 W F J 3 6 / Y t 0 4 J f 6 i d 0 h m P k K n e 1 L O j U d p G k C v y k 5 O l M 6 L 6 e F B R r 4 z 4 p e M U 4 + r 6 + h t U A P 7 O p S U 1 O H V 0 + C n 1 D x y W E Q 9 F 1 l x w s 6 f y c H j o a 3 c Q + O V f P V F u f 4 O L / V W y B 3 1 b y 5 u N o r 4 s T J l Z 6 X g Y M a k K 1 N a w z P e D s I Z q l O x w 4 a d Z y X f o t e 0 m e 3 y z g G Z C B 2 p H t P a z Z B S C L 0 o z U y 9 r v m d m + i V 1 d v d S I t E i s 2 T b 2 j t p b n Z K h g L 5 9 A i I 6 Z V 6 j + H u 4 S Z r X a N t M c 7 P 5 j v Z F T Q q E 6 R B 1 K R N N + V K 8 J 4 i j + r K f R / I v m x D B d v P U 6 F Q 1 U w G j Q p r q 4 C J 9 + W j o L i j T 3 b W O h u u j A S o t b O H 2 1 B q E h 1 m 1 b Z 3 q F E O 8 3 O z c n + Y M Y v b i s W r A 1 r n 0 j t n a e M + W 0 N l O t Z W p J M d R U p w v B 7 4 T Q Y 7 k G U b g r 3 M 4 E a H i Y x C X i n 2 r C r 3 / S D 7 r g 0 V j H d T J l N Z Z e r V k 2 m 7 y f X T C / + q j l 3 g y n B A n v K T 4 2 P i S i + V l W k I R 8 T i w r z E O 7 t 6 Z B T 5 / P y s e A H z y p e x 7 T j V V a A P j + Q p y 4 S Z Z C 2 I + 3 1 / I C 8 d v Z 8 2 6 J g 2 Q F 3 Y T T Q q K y s N m c m C N T J y J b j S 9 x d c / + / q r e 2 t e T s M T / x t b p s 0 n i R o U H + 8 0 8 A c K j e V p e N 2 m r U V J i F i S j r c 5 z D 5 / E E 1 G V H a U a U i 5 S o h + u H 5 5 s b Z d U T K M r o g l S l S s l g 7 k h z E q P / l q J 8 d 4 T L 1 x I v k Z y s 1 w u b r x L K H n u x A H 9 h G o b R R F e a 4 w g + l U r H A Y Y F a g t O S t l / g + v e r t / c N o Y L t Z y m Z Y p N F t 5 0 g w F 4 T q i t a p r f 7 8 j Q + 9 l w 8 f Q W u D G 1 t q l 8 F n b 9 L C w v k D / g p n U r J c T D R S d 8 + W / + 0 i p 5 o j k 5 1 V 6 R v D M D v T q f S d H 2 q Q 9 z 7 G 8 W v + Q G A u n v / p U / I t Z e w k 8 o i F N b S 4 D w s 8 8 O H W 8 t M q l l J 3 w / Y V y Z f J q u 8 e n a t t N d k A r o 9 Y + K M 6 B 8 4 Q o m W V u r g d h Q 6 h E G e B T b z Y o m 4 T E J s 6 + i U G b j l 7 M q G O l d 7 w y m a H n 8 u c W h B e B e f L r d t i k w A 3 O k / j v n p b E 9 B z M H L R 6 q j K T B b e a 9 Q L T u + C X F Q w B u 6 + + W 5 F e w b p 0 S g / X x D r 5 4 d e 0 E m D J j o 7 u 6 W d h I w O z M l 9 x h h s 2 9 m C s 4 K t 7 S f J l 6 A d F M U C A X J 6 / O K l l g v q V o T Y e o / f I T G R k d k F H v O x Z + d 2 v y z E L m U K b j o + b y H 5 t N u 6 R a 4 2 J + n o 2 1 F K u 1 y F j Y q M 1 P s U K P o 8 J 1 N c l v K J D p c 9 o W G c n s D / G R W v e p 2 M u 0 F g e o B q 3 M 6 6 Z a R 5 2 g / x R O t l J c l v U j c 5 x 6 v h 7 V W G 0 V i M V n / o Z D H S k p + m f p h n 2 r R C L C A P j 6 a s 4 i H d h h + c d S v 5 k B t B e h f e z z r E 2 f L z X E l I 3 q Q b l e 0 R O 8 P 5 C i a u k U X + n I U 3 s X + K i l T / H A W 4 / F D h 2 + p t L e m 6 X q x L w j l i W L g 6 8 5 2 4 G 4 F t y f 8 9 P 1 k J x U J 6 y b 4 K B g M U X J 5 W U y z l a U l M f t g q k a j M e n k R R t h e W G e v J U M f X o 8 R 4 d b q 9 P c 4 Y n r i 6 b p Y m + S f n 0 i K 3 O d A P w + f M b t W 3 f o z 4 8 4 L 7 b w c 6 W e v g I Y W b + U d Z O 3 u E J t o S J 9 f C w n G s z c y 3 a j v u x w j D 4 p E E p m L H M 4 l 1 w 9 s t + J c P 3 H t T t 7 V x P X A Y 8 / Q n n P U R k f Z y e U v R D q C 2 Q v g e k e v Y E 5 6 m q P k c f 2 u M I 9 w h z 0 u L 3 c l l I O C 8 y y h d b C N J B 8 y U W L M x N s Q n q o o 6 u T x k d H x c H x 5 O k z m e G K + V Q z s 7 P 0 y 0 9 / Q T 9 M b G 0 g K S t N O p w o U m + i J F N I X t h G p 5 / p K t A 4 H 4 e Y P L N P v 6 e P P 7 x E u Z J X 2 m t o X 8 E d / 2 J x Z 7 R F 1 U G B 8 o R W w l L T B S q z l E o F a o 1 k K O j b o T 6 H b Y L r P 6 4 7 m 1 D e x F u U S j n L T b 4 e Y E D q h b 4 8 x Y N 4 2 q o 0 3 D + 0 l l k f A s C 9 z 7 P 5 h 8 l 2 o V B I B u O a p c L u 3 b t H + V y B z r 1 1 V q 7 9 5 i / f 0 q e f f S b D i X Y D h U K O 2 i M e W s 6 v d r F 3 x 8 r U E S n R 3 Z c 7 t D Q Z 5 w v y C 0 Q C q R A y s 6 i 3 r X a d R K f B 0 S a f a K d 8 t e 3 U C E 4 k E w C N c 2 0 s Q H 9 8 H K S r o 3 7 R B O i s x M L + d q A S + S J d M s b P x 2 0 k w I x O P 3 H i B J u J U S Y c m 4 d e r / z W Z G 7 3 i s z n C z Q k E z C 1 4 t 5 W M g H 2 s p S Y E I y F Q / z B z E 1 n 9 7 7 / 7 F V w N K G 8 U c x z e v V I c q c D d 4 t p E 5 h M + P W z C I 0 u R 8 W T h p 9 R 4 K b T n 5 8 F h H C Y a / V 4 N s h p a n 3 z x 4 + f 0 P X r P 8 n I C 7 9 e / B I r K n 1 9 L 0 X Z 1 B J F 2 S T D N A y E 0 Y C K H z Q I n T S Z D L k W 9 3 A c 5 H r A J t / P z i w J z s B K 6 I y 1 d H I j Q u 0 3 c q 0 H 6 C Q + 0 b J I j x 4 9 p g s X 3 p Y K Z T A z M 8 N E e 0 b n z p 6 i R E v t s B y T F 8 N z H n o 8 j c a 8 i 7 X h 7 j 3 N 4 X W 0 O 0 r Q C Y 0 H x m a A e 5 f f w y L t K N 2 W K h W 5 H c 3 x / s 7 8 l r 2 c O w W 5 L y d K + 6 G z r J 0 a O y E O M u C C v z b q o U g k U k M m O G V u / H S L 3 n 3 3 4 i o y A f f v P 6 S b t 2 7 T 9 J P v K L x 8 g 9 u d y / r M 7 g B k s l f y z Z L J w P r t H M o f Q p 3 2 c s 5 b U 1 c c J X / 4 0 Z k a q h I + t + b C / s B B J h i 8 f x F P h i 4 d D b I 5 V 6 Z M J k N 3 7 9 6 j T D p D s X i M 2 t v b q K O j Q / J g e X m Z V l a S N D E + Q R 9 e / k D a W r m y j 7 4 b W f / Q J i c C 5 J F y t x w T 0 F J 5 i c P r d 7 R v k 8 N E d h i O J V Q x c N Z y l U O A N 4 V Q 9 U i v z F M i U K C P T i e 4 M m V o d n Z e 8 g R T 7 r G R A A i G z m K z B v r Y o p c e T u 9 9 4 x 3 z y D A i Y z O o E k r N y I a p V w S h t O n X 3 1 n m t q W + 2 E F g Q t 1 1 X M 3 0 t Z y h Z L L x M s o G b x K h 7 I B Z l c 2 m K V K Z o 0 R 5 g s 6 e O 2 s 5 L Q y w q d o M m 4 5 7 D f R b b W 0 o U 0 V G 6 G N P L a W h Q K a C E I v K B T p 2 y H k O C k d 6 + X I 5 9 X R a C 2 8 q m Q C 0 V f y B M B W C A 3 T y z M V V Z A K W M p v T C t s N Q y Z 0 J G 8 O 5 n f o E I F E l Q v d i T C 7 p j h G P F 4 / q / j G W q m J W n z 3 P E C L T J 6 R e Y 8 M c D V A H 9 h 2 A T O A z 3 d v r T N V L 7 m + O a B S W K E R P F S J C k X V a e 4 k c Z y G c o W P 1 J h 5 9 c R q k q w W 1 8 c C t D A 7 T f / n L 8 O 0 s J y h l Q x 2 D q x d o X a z g E P k R G i Y v r p y i 1 L J J T n e q f F 8 a w E e v l V A z W W M j m 9 8 u 6 C d h u v L n 5 z V h q q E z 7 5 y R m 6 T U K v h L 6 f o e G y K 5 u Y w x T 5 N M y s u C h 3 5 l O t d g 8 r 4 C n j 5 8 Y p 1 M 2 B s D y R K M l 3 / 3 r 0 H t J K 4 T G d 6 K t Q b L 0 l H 9 X z K I 0 4 P L F e 9 c 0 C 5 I 6 j v i 0 I b i s N C X m b 0 D h 1 z l j e T C X X P U T W 0 4 D / F T 1 i 1 2 L 9 p R z U J 9 W p g l M S F / j y F v B i m p e y r n 8 Z D M m J 8 I 8 D C L s c 7 q o N P 7 9 9 / Q P 3 9 f T S V a 6 c T T D Q 7 f d C G + f P T A G H 9 d 3 u J w E Q s V 6 p t H C x j n b e Z o x s B R u X j w 2 s I B W 8 f k 0 l c 6 H x 8 e n B v d h h Z C 4 4 y + b y R f q 4 Q q 8 0 8 g y a Z G g P r / D 2 c 8 t G N F 3 6 1 9 x L L 4 c A L W n x x R 1 9 R B d b i W 2 u U Q W u 4 2 t j B w w y z i 9 H B / H z B Q y + X a 9 3 w + I z P T u R k 1 3 x Z B O Z 4 l v p Z q 5 3 r K d D n J 7 J 0 v k e Z Y w O J r Y w O B 1 k b l T l + g P o R z 8 c a b + G 6 V 3 D 9 8 Y Z z N J Q 7 B n d 5 0 9 z b C l D N j r S V y J d 6 Q t F o h P K + b h n E O t B S p M H 2 o p h 1 c G A E W X M M z 3 v o y Q z 2 a v J I s 0 Q t N q O A v a 2 u X r 1 O l y 9 / Q M N J L D z p o v O 9 G 2 u z o L j Q w b x Z 0 1 C V P 1 s q X B 9 q N R R M P 6 W l 4 D 4 / c z K m 3 7 H 3 c J S G w h r 7 9 S R q Y m N A z m V Q z 1 z c t n C 5 p d 0 D D X I K W 9 v w u a + f B u n b 4 Q B d H / P T 4 U S O K j M / U W u o S F / Y y A R g k 7 h P P / 2 E b t 6 8 J d p m o 2 Q C Q F J M T o Q z Y 6 e g W w W O A e c h s t k Z Y s w 9 o E m q z W M q 6 a G b U 3 H 6 8 7 O Q 7 M B o R i v 8 N O 6 3 l o D G N B B 0 n G N e U 3 t o 9 Z Y 3 c G h g 5 d u u r i 7 K Z L f m N R x k j U n p j S 8 H J n f N 1 a C x 2 a c e H p B s D j + q t i 7 t l T h G Q 3 l D H U I o o B G Z m g T b G K L x V o r G W j j f S D T S 0 1 k v t Q S r e V j i E z / e e c p t p D A d a V + 7 G m B s o J h Y b H Z t t g w 6 o 0 V 6 7 2 h F t j n d E F B H F a N Q A X C g 4 g Y 4 x e l z 8 9 v T T b A d c P 3 x 5 n 3 7 L e 4 d f B 2 U K b a s O d y o S a j t R z 6 T o o 9 O e q k 1 v H b e Y t k y e P s w M D c U D l F L S w s N D B w S o q 0 X G J M J j Y f 1 N t C m g h N l P U C Z w 2 t p 2 l A Y z 2 f c 5 s Z 1 j u O Q v 0 w n j j t j l V n X V 0 4 h V O S 0 T H U H o Q y Z m o T a e b S G y / T u o d e 3 j 0 r 8 k E P F h r M C / V 0 D A w P y 4 I N V g f b W q 4 A R 8 b g W Z I Q R g l n M 6 4 E Q C k T S A 2 S N U 0 J I Z X N M o D / q w j l n b N j m m D Y U 5 1 e T N H u A 5 D r 7 q j x u t 2 g Y T B s B g U Z G R m l y c p J u 3 b o j Z H k V D J k A c b c f z 7 D G e 9 1 m c 6 g L q v U k 1 a L m 4 S q v 1 j n V 9 l 5 d p / Z C H N O G s p d J k 1 i 7 h 3 a 9 7 9 V G 0 N v b R 2 f P n q H B w e N S V q / c a 5 g x O z c v o y 4 M s K z G i c A T + u y E 6 s M a i k + u K n M c V p M U e Q S S q I / 0 B e q 9 1 h V 7 C s c Q C p m y F p H W S m 9 i 6 4 B H c C v o 6 G j T s c Z A y S X i U T V B M q M 6 Y a H Z A v 6 A 9 I k B 6 c V p I V b t + j W a J C h 7 K f 7 a + m H i h m r Z n D O W F 3 P E U s z u Q E z U N m B l V J N E u w L 0 U 2 E V 2 c 3 A z f Z b N l v r c p + e n p Z 2 V p F t + H Q 6 R Q 8 f P O Q 2 1 A q d P 3 + e b t + 6 L d e M j o 7 R 0 W N H J Q 6 g X Q S n B U Z Y 5 L I p S U P 5 i + g / z R s r 3 Q J O 8 X E m U 2 h Y t 3 Z b Z B T K X o s M 2 a r P q C Z 2 B R N L H m t T 6 4 0 C q 7 p i a N L y S n X 9 C q w t + N N P N + n 7 K 9 / T j z / e o P 7 + X j Y N B y k Y D A o n U M Y Y m W E v 6 y h / B p x R Q G / p n o T 6 Y g l N 3 V D v q U v D H 4 f p d L 5 h 3 d p t Y S X b K H m X R R q U T e w F j r V D O + i D D Q I V e W l p W d Z 9 M I j F Y h R m U l 3 + 6 E N 6 9 9 1 3 + F h t 5 I 1 r 2 9 v b J X 7 h w n l 6 + P C R f g d R V 3 e 3 a L N U K k V D J 4 / p 1 C p p 9 J E I D k E i l S I H g n w e b U F b n d o j c U Q b y h f r t W V c E 7 s F M 7 5 v s y g U 8 t y G w u Y I t V u l D h 4 / R o u L i z U r 5 M L t 7 t V T d 7 G D y N D Q S X 5 / g R Y W 5 o V M k W i M k s k k h f k 9 t Y N 3 F a m q 5 A K J d F y q j I p n M N 7 K A X B E G w o u c 0 B l W B O 7 g U I u y 9 q p J E W w U W B 3 + 7 m 5 O X r 2 b I R G h k f p 1 k 3 V N j L w + 3 1 0 9 + 5 9 m W Z h 4 P N 6 m W Q L U s b o 6 H 3 + / D l 9 + e V X t D C / y E R K 0 R / + / Q / 8 e c O i w Y 5 3 F E A T 9 S f E Q Y w h U Z U u B 4 j p a A H T g u v q 1 V 6 I I z S U Z E o T u 4 Z y M U + J 5 F W a n h w T L b E R g A x X r v w g 2 g n t o 4 8 / u U z p T I Z y u Z y 0 g 7 B s 9 K N H T + i T T z 4 i T 9 1 C m 4 c P H x a n x e 3 b d 8 T 8 + / z z X 9 G R Y 0 d l f 6 0 v f v M 5 X b 7 8 o R B m I F G Q 0 f C K M 5 p A O k R d U Y K 4 F v 7 L O 8 T L 5 / r T 7 U e 4 7 T 1 F J X S S k s 1 R E r u C 4 2 z i H W 7 F M J 4 C T U 1 N s 7 y U N d R h j m E w 7 O u G F I F Q I 8 M j Y s K d O X N a 0 r D Z w f 3 7 j 4 S c G J b U 3 d 0 p W / f U A + X 4 + O E D G j w 5 R F 7 P a n e 9 v d y v D H t p O Y 2 R G G o J M b O U m H 3 6 h g w / k l E T O X 5 K F O i j D 4 / L e / c S j i B U K X i S 7 e g m o X Y D m B S I W b U G L y c n a Y F N s W Q y I 5 X 1 3 L k z 3 I 6 J y C T F R o D Z h m n 2 s V i U 4 v G E T k V 7 i s 0 0 L i e z N q A B 5 j P B G w h g k 7 k g k z Y U a b z X k 3 K f u 6 W / 6 s l 8 i F 4 s Y A Y C y K + G H q 1 N q C y / u U A f f 3 R S f 9 L e w R l b g j b R E N g K Z z v R H S t x g d d + J j x s Q 0 O n 6 N K l C 2 K S 3 b 5 9 l 6 5 d u 7 6 m K Y g K j 3 4 l b H l q B 4 Y l 1 Z M J W F 5 S L n W Q r a W 1 l Q p M i L W Q z + U t U p 7 q L P D v t w 2 S 1 q F d T J q E + F 2 N 6 t Y u i y P a U E 0 0 B r b + x O q r 2 w H s j A h z r 3 6 U E I Y N Q R v B 1 G t t b a F g M E D H u F 0 z N v p C z L t 6 Y B x f I O B n T b W k U 1 6 N S D R C 6 V R S V r k F G e 1 a r R 7 Y X S S X M 1 M x K h T 3 F 6 k / Y b d a 0 G E J k l W J Z o 8 7 A Y 4 g F M j d x G p M L H s 2 v Z R x P T A Q 5 X V L g M H U 6 u 3 t o c 7 O L o o n Y t J X Z D p c D e C F w 1 6 / 6 w V 2 X v R 6 f R S z E a m e A O Y Y K W j H m W N 4 + 4 6 3 F + h C + 5 R o I J M O s p m 4 l S b p e w + 3 7 G y w x 3 9 N 7 C 1 Q I W d n Z + n B / Y c y m h x D i h C i 3 T I 5 + V I 6 X O f n F 4 R w S E M Y C q 1 v C g Z G T v g D t Q Q E K T E C 3 T 5 g V m A j S N k W x 9 o Y 7 x 9 i z W V L M 3 F 7 m r 1 O 7 d W f Y 0 w + Z H I T O w d s 5 I b N q O u B C Y T o / 5 m c n K I P P n y / p h 2 E E e V j Y y / k / I s X L 2 T P q m + / v S K T D d F m 2 g p g Z t Y v I 2 2 I Y c S Q C n U j 4 C 3 T x 0 e z 1 B 3 J U 5 j j f K b m W q d U H 0 c 4 J U x m N E m 1 s / j 5 h V p N C k A 4 v z B P t 2 7 d l r b T 2 b O n V 7 n M Q a 7 3 3 3 + X 3 n r r H L 3 9 9 n k J o X E y 2 c y a X s D 1 A i Q w W 6 A a 2 A l S w R w n I 3 x s y D W Q y N L 5 3 h x f b N p S S g J + v n d b n d o r c Y a G y r 9 s k m n H U a H 0 1 E M x 1 4 C F h Q W 6 c / t n 2 S W x r a 1 t T Y J A E 5 m y w Q 6 K G O Q K D 9 / r 5 k C 9 D m Z B T g M Q X I j D o S K P I k o + n + M 0 E K s s n c l w b J Q 5 H S s 1 4 b y 8 j y U Y W u 1 h 3 A t w r t j o t a f S x E 7 i S E u W / L k x q 6 9 v e n p G B q + C I K 8 D X O g g E 5 Z l n p h 4 K Q u 7 b B W 4 B w P E h U w 6 h F Z C H I L R F o o 4 m m x M R J w / F C 8 I k d R 7 W U M F o F 0 b 1 a v d F U d M 3 x B p a q g d g 8 9 T o a N t Z b p 4 8 W 1 Z c G V k Z E S c D J h 6 8 T p g b t N X f / y T k O o X v / i Y P v / 8 U x k N s V W Y Y U m G T I p I V Y K A N I v z 8 7 X n 4 Y P g 9 4 B o V M 7 R W z 0 5 d S 0 f R y O B x v V q l 8 U R J p + 7 k h R C G Q G a B N s + w C G R K 3 l k j b 0 P P / y A 2 0 y t M o X i d X m c T q d p e P g 5 / e q z X 1 J f X 5 + 0 q S A b W f G o E e A p N N 9 d S x i b l m K i e H 0 2 7 S Q h t g e F h l I h t r M R E r L A E + g E O G O k B I Q z b C 0 0 y b V 1 P J p V H j X k J R Z M i U Z r R z o 0 A l z m g 4 N H Z b r F d i K b U f t N C Y G Y D E a E S I h r Y v k D Q Z 1 e p m J B m a p Q U U I u j s / x x y i t V q Z 4 I l R b n / Z I H O M 2 5 6 y 0 i N M k 0 P b D x R V x I z u z Y 7 z e i 7 H x b S 8 L j M v D 3 C e l h W p F r V 7 E w i T J s n b E N q A m H f c B R w j G 7 + V z c F S U K Z n G + E F F K K f U G e c 4 J T j j m t g 5 z K U 9 9 K e n Q R p d W J + 7 G / O V L l 5 6 e 1 2 a b C N w e z x s r t m H E y n C G E 2 k t B U T i M m D q f I Y 1 Y 6 + M m P y 4 X q k g 5 j J v F f S O J E J B d 3 Q o F 7 t s j j G K Y G 9 S S X e 1 E 4 7 i u c L r 2 / / o H 0 y M z M r f U 6 I Q y P A f b 0 R o O I 3 A r T P w r y a a C h k k l A R x d J Q f C z X c o i R 5 T 6 0 p T T p u I L I G E O Q q o i t Y z k N H j 5 7 X d p L c U w b y u f i T B Y f T h M 7 C a x w h P 2 e X g X 0 S X V 2 d o h n D w 4 I D B 3 C + D 2 p 9 E y w T F q t T L Q W F u b n 5 c G Y 1 X 1 e d s z N z v D n u z W B F C G q Z F J a C O P / p L + J 0 0 A g o 8 G y T O p s J i v 3 h c 3 k 8 N 5 y p U S x m D P a T x D H t K H 8 7 h W t u h t 7 + p q a a / v w e O b 1 w 4 b 6 + n p p b G x M K r s B y g A m G w g G z d U I 0 B 6 x e E z i P r + f p i Y n h A w A P q u 1 v Y O i s b j 0 h + E z c E 6 I J W R i 4 q A O s N 2 k H A 9 l a U f h P K 5 d y P i l o x m f M z o P 5 4 T y + J 0 6 f U Q + 3 w l w T h u K x a h + o E m g n c V K 9 t X 5 i 7 Y T x v d N T U 1 J Z c Y U 9 / v 3 7 8 s 5 0 4 e 0 M D c r I c 6 9 e D F G k x P j 2 q 2 u C A t N B w c E n A k o V y O A K V 8 c K w 1 U E Y d D j r W a D D c S Y a 3 E x x g h U S x V q D 2 s y M W t K M r k 1 X l I N I q O 5 m o 9 2 k t x j I Y C Z L d W z u A m m X Y e P 7 5 4 9 V A d m H o Y x w e H w M 9 3 7 t K N G z d p e l o R C A B Z o G 1 m Z q Z l H b 6 F h W U q m M 2 n b P D 5 q 9 o Q V I K o d l O 9 q J m 9 G C d o t B Z I F g i G x E H B F 1 j p T 2 b 4 U O L Q k s 7 x 8 A H w B f A N O U P 8 H n 4 6 2 b Q U 0 C T X z q B Y 5 j b O a 1 a M h Z b C L N 7 j J w b p 0 q W L U h Y g G D p 8 I d B Y q V S G 3 v / g P e r u 7 p L 1 + O p R y N u W N m A S G K m S x i 4 l i k S w i r A 6 h m a S O J w P b N 5 B U 2 J F 2 p W c R 6 5 F e y 4 U x F j D 1 X V p r 8 R R G i r k z w q h + I V v j u + u D k 1 y b S 9 + n n x 9 W w r m G o g F M 6 + n p 4 s e P 3 5 C 9 + 8 9 Y P N u k o 4 c O U p H j x 6 R B V e C w c Y j K M I y v M l V J Z U W a C m L S F z m C E t M H C u N B b N 3 T V y 2 0 2 E Z X 1 R z q d S Y v h K d O V t d 0 t k J c F Q b y u P i T O f M M l q q S a C d B T x l G J a 0 H m B V p K G h I T p 1 a k g I c G z w G I X D V Y 2 U y W R p f H x C i G N g y J N j M w 5 l a c g B E S 0 l p F K a C 2 E h z x p J y M X a i A U r C t v f A 5 l Y Z C M P 2 g m E 4 m v 7 D / X w N 9 X W o 7 0 U R 2 k o w O 1 S T y 7 R V E 3 s K L g + 0 7 2 X r 9 d S d s D p g O k e 9 Z s E Y J w g B I t X P r j / Q L x 9 I B O Q h a b R 5 I L Y i Y R y R h x E w g z e U r F E + Q J G k l f I 4 1 M d t 2 a z t 2 R W 1 Q 2 p H y A U S O c w O I 5 Q Q R + G k + D p p D K / H k 2 t t b 2 Y S b k p u 7 G 1 L q U v C K v D 2 o F y Q d / V F 1 9 8 T p 1 d n X T t 6 j W Z V g / N h f l T 9 n Z T D Z E 0 m Z A W j c H d r v a b E i I x i R Y X 5 j k O j Q V z D 9 c z k T g d B D v U 3 6 m + 3 E F w l F M C E g + n d O Z D p S t C N U m 0 s 7 i 7 A S 0 F 7 e F h 8 2 + t E e f w / k G D v f f + e 5 R O Z + j e v X u a N J o 8 l n A Z C 6 m U o L P W S m c x 2 g p u 9 x V s K c r t q 4 W U G g s o d Y P l 3 Q / O r a o / e y 2 O 0 1 A A W 8 5 C K n 7 h o 9 V a q o n t R b 6 0 / m q A t f P q t Z O B Z d J x 2 Y F w / f 1 9 0 s 6 S s X u c J l r J R i L 1 4 K w V a K V U M i m r H w F I C 4 b C l E q n O a 7 I B C E q C X m d B k c 5 J Y y 0 x f J c O m q V U G Q o l w S z H + c U m h p r e 4 G l y o r r a L K C L I 8 e P W K i 9 O u U K u x k s p N j a X F J T D i Y b O L F E 0 + e M u G U V 6 9 E 6 R S G M m G f Z c x x w k q x 6 r 0 Q u M k x W m I 2 7 V e j J l A n S g U a O o V t b 2 r r j R P E k R o q 6 N c 9 4 i L 8 R B J N 1 c R O g S 0 t u j b m l / B V S P N z D l q h f n 4 U i G T C e m K B N N h D a m l x k d M 5 T T Q U X 6 P P Q z B O 0 M Q x R N r L G l A I h z Q m F P q 8 J p a 0 d 4 + P 0 Y Y 6 f W Z Q v t N p c M 4 E w z r B k s E q A z W x 6 k j V 1 F L b i 1 T O T V 8 / x S K T O q E B v n 9 W o a f p Q 5 S 3 q T M 7 m V S o 4 t I e 4 n D g 8 C H p D B 4 b H R P C 2 I k k W s h + z I K 2 F D 5 D 2 k o 4 z 5 J j k 1 Q d 4 0 F b p G g s S D 6 H r H J U L 8 5 Z U 6 J O e r F H E A j F A j K Z A m t i 5 8 D 1 m b 5 8 H K T 7 U 9 6 G o y h + e b x E 0 d w T a 7 N p l I l d h D B G A + E B y G n Y t g b T 0 z G g F n 1 U K y s r E k J j Y e y e I h K I p c p a X O y a a J C l x Q V 6 O M 3 a U 5 / H u f f e P 9 e w z j h B H N m G g q C 9 q Z w T 1 Y z E 0 6 2 J n c f 4 k p e + e R a Q u V N 5 G 7 H Q v / T O O 5 d W D X Y 1 G k Z 5 8 g y p q o J R F l h 9 F n 1 T W L 8 c C E e j k m b a S 5 j W g b j P x 2 0 l v A + k Y v E G o n x s 2 k 5 w b p S o q x v u 8 t V 1 x g n i y D a U Q X c b C k S R S U J o K s 5 s g 6 b V t 7 N 4 P O O l b 4 f V I N r l 5 W V a Y K 2 C p R u q R N J k 0 n E x 5 + w E 0 w K C g Y T w / N n T Q 6 E w J Z M r M k I i k W i 1 i G T I B A L e f 2 n M P d S B I p 0 9 5 8 y 2 k 4 G j C S X L Z 1 e Q m d U n l D I N F K m 4 7 J r Y Y Z Q q L v r q b k 7 G 7 2 E j A T M C A s Q x p r j l u U M o Z C i L W Y d F N b H 1 z e z s H A 0 M D N j O G 4 K w 9 m K S Y Q E W z A q G e Y f 3 G Z l Y d F G O z 2 E P q F K J m w D 8 n v M X 1 C Z v T o V j n R J G O l q r 3 h 0 I V L 6 S p v m 3 W y h 4 Y r L u e U d H O 4 1 P L x D 2 h 5 b 5 S q K N F L F E 6 + g Q a 6 B j 5 4 6 5 u X l u E + X o w Y O H l n Y S L Y Q Q p O M H J J x L b m x m z a H X p 7 1 7 X M 4 g 7 s t l T M e v P k y P n x i Q y Y e N 6 o l T h G / P 2 X 8 t M V a i o p U g y F g T r 4 7 j a n r 8 d h b Y j Q P k w W z Z y f k S f T f i E 1 L Y S W T M v 6 d P n 9 G R I w O y z W h n Z y d F I x H q 6 u r U 1 + C h C F K h / J Q W E + 2 m 0 9 C H D z L B K / h o h s k l D 9 E q o T 7 8 6 J K t Z j j z z 9 E m n 0 F b A q O O b W S q I x U K u 4 m d A f I 2 E Y C n t S J T 4 s P R F l k c J V t Q B L K 7 w d F f 1 N b W y g 8 4 N R Z P k a Y g W + M g b r Q T C I S d 5 A H x 8 H F 5 K j O x Q E t s I j 6 Y C V A y i z R F J I T H j v X J 9 U 7 H v i B U R 5 u 3 q q W Q y R L a S C W E M t L E d g E k g n R F k e d l a k m 0 U F 8 0 R b 8 a T J P P j b y v k g m k w D p + 2 J / X n o 4 1 1 L E u + s T E p B A J B E L b C t o J B A S R F K F K l M y 5 6 e F s l D I 5 0 8 5 S Z K r w w / S T T z / Q d + V s 7 A t C A d 0 d b I N L B u s n l y E V h A s O n B J e N b E t M G R C + 6 g o + V u h a C x K i 4 u L n P / K t L t / / y G N j o 7 R k y d P 6 Y c f r g p J 6 l 3 m a H f B 9 M M a 6 W g z Z Z h E a E 9 h 3 Q m I l C d f d 2 f c R Q + m M E R J E Q n D i 8 x Q o 7 f O D + m 7 c j 4 c N 9 p 8 L W l r 8 Z L H h c w u U J k z G p k N Y h l B x n N p S s E 3 s Q V o E o l w 5 Y Z J 1 x / n y q 0 J g v l Q 9 + 7 d F 4 8 f l m n G 5 m v o v M U U + W Q y K f O k j M Y R 7 c I f i T Y u 4 s t M K v H q 8 T l I j t t K K M d b L 1 y U g o k n 5 Y o p 8 9 j Z X c V d l R K 9 8 9 5 b q + q D U 4 U 1 F L / u E x k a j E g h o 6 P P k M h u + u H p h g o g p B J i N c n V G D p / t F S 1 k X K H i 8 Y H g Z h U E b + O s 8 D z B n M N S 4 z J S G + u Q T 1 9 P d b M 3 c H B Y 3 T n z s 9 s 3 k 1 I + Q g J W Z v h v R h Q m 0 x h S 9 G q i Q e i / T z h o j S b e M r a s J c r P z h Z / v q 3 v + F P b l w f n C j 7 x u Q D 4 G 3 y + 1 x U s T I d R L L F 5 V i R S n U C N 0 n V C M w Z y Z V q 7 m h C c b 4 Z M a Q 6 3 V l d 1 w G D Y u G B A 4 E k j c m B b T 3 t 5 7 H L I f a c w r Y 5 m F x o n A 5 w o b e 2 J q S M D K G e z Z K a h S v H m k x i e a h + p 2 g k S G 1 t L X K H + w X 7 i l D A q e N R L n 9 F J F M I p o C E X F p b 2 Z + 6 p t o 0 Y Q f n i c k j 0 5 e k p W r y l S n k R X 6 W a W 5 2 T k y 9 w c F B P l Z a D C I a R + L V f M e + U 1 g t a X p 6 W k g n K 7 2 y u Y c Q 5 Y S 2 F s J p W z 9 T t S x V 2 4 m / n H 7 3 D 3 + t 7 3 X / w P E d u 4 1 k 6 H j c p q X s o o m l R V U K T S o h V h N W P i B L R D N p E j E p 7 N o J 4 h V P H u c p x z E P C g u 0 A E I k u U a R T b x 3 R n A 9 5 z 0 W b M H S Y i D P F B N L T U p U c 5 7 w n p F Z a C Z V b j W k 4 u t h 6 n 3 2 x W X H d + I 2 k n 3 V h j I S D H o p F o X X T z 3 N p C B s 7 S o Z T K k L V g q d C 9 p U m j c L 6 m F i a R w h z 6 t J J F p G p 5 3 u U u v i Y V j Q 4 H F o J n X e 5 C l I J V 4 5 u 3 D 6 O L e h 2 t v b a H l p W b y B 0 E w d n Z 1 C L r T D 4 H C Y W q 6 o c h M S o R w h e T 7 O 8 3 t b 6 O i x w 3 z / j c v f y Y J n Q I N k 5 8 u J Y w n x A C l S s c C c A L n s Y g r M i B S 4 r j B S s a p y 0 K B + l w m r J l o t e Y z Y C K G P Y V Z H f Z y n n F 9 T U 9 A w f v H M 4 d i S o p J i j R Q p k Y i r k e T 8 W V j T z + r Y 5 f e g D X Z 9 F P s 8 Y b y e 9 u j p O M o Q 8 + D + y 9 / + p 4 Z l v h 9 k 3 7 W h 7 L j w V i c T x G Y u a L G b E W L + W U S q V h o 7 q f A k l 9 p 3 I G B 7 Q O j f J s c s M H / t m q l K p m q a y q M y D S R y E l f T L g r k w 1 g 8 o 5 W M a a c F n 2 E / 9 r g 9 M k w J N S w e j / H 1 n C 4 E L N L t l 2 q N C e u B h 1 C 0 E + a / F e m / / o + / E + / f f s W + b E M Z c X t c d P Z U G x e 0 c r G W u V B E Y 4 F E m k x 2 Y k m 6 r g A Q V B i p a K h v / J G q A u 4 3 V E k D M Y N V h T B 1 5 M H y b N W H i o p X z 5 t 0 T E M v U V + 8 I C M Z s B R Y X 1 8 P p 7 O J h v M w n 0 2 o B Q Q z I f I 4 y S Q E K T A P C s f Q Q I u p M t 0 Y c 1 v k s S w L E T b 1 W P 7 q b z 4 n f 0 A R c b / K v t Z Q Q C T i p 2 g Y O 9 r p J 5 4 I S K X i K l 1 X F o Q 1 p F K V w 1 Q s + 5 Q E x 0 E T Z r X w K R u J L I I Y U p k 4 i / q 9 t m s s M X m h 5 G Q 7 t F O Z R k a e U 0 9 P D + e f v g a E 4 d A Q p 5 F g J A U 2 F 8 C 9 4 R h m I v q Z R m a x B F m 1 j E A y i 1 w s 8 X h U r w K 7 v + G 6 + n R 8 P z 6 W V + H a j y + 4 s P k H u b 3 y Z M Q + R i 4 2 P b D T H S a 3 q S 0 m E f K x i 0 N + g m I Q J z x J J s 4 v / J D h x w z + b X H 9 Y k E l 1 a b t K E A c H a 2 J I y b / 9 h D k 4 h B n E c r 1 K s 0 6 N q K v B 4 l U O o h X o V 8 c y 8 p A W A w Z Q g e u I q M y F 4 V 0 n N F L m Q o 9 n P b Q x d 5 q P 1 U u n 5 c p 7 l j r / N n w M B 0 5 f J h K F T f d H l d t J k O m q p k H B 0 W e g g E v / f d / / n u 5 5 / 0 O 1 7 U D Q i j g + 2 v P u d B d T C a f I l J D U n G a E M l G K g 5 B M p B E p Y F I Q i c d 4 l i + Q l A 9 t i U 2 g H V 2 d W R 9 k E p v g M q P / 0 a h v k 5 I g Z g O d b o h k B x r 0 k h c X y c a S 8 5 V q D V U p N N d O X r 8 6 A k d h 2 c P 1 9 v I h L j R U u p Y k 4 x l l E n Y 3 d 0 t V g A W x H w x t U x T 2 Z Y q i Y z l o D U T C O X h c v i n f / l 7 K Z + D g A N F K N S T 7 6 + N c O E z c Z h M b t Z W Q i C J a z K B X J Z m s p H K I p g S V H 4 r j l C + A X G J 4 K w V t 0 V s M Y 1 V C R q v y H V 1 S l 9 g B R y R u M Q 4 U A R Q U Y Q 4 1 u k S 5 w M d l 9 A m 9 c e G Z A g / O Z q l 5 6 O j 1 M P E c G P r T p A J h D H E 4 r i 0 p Z C m S Q V H B d p a 8 X h c y I T j y c l J e p G F u Q j y 2 U h k x f P i Y v 6 f / / J 7 + Z 6 D A t e 1 Z w e H U A A q x j d X n v E v Y + L A 9 D M k 0 o Q S r c U E E o 1 V Q 6 x a Q l l E M n F m h g R g C N I k q k N A n R T Y U h u C q 6 6 O 1 U G S b W f 5 t 0 i A F J 2 I 3 y c p c o x 0 f b 2 E S E c a D p G q j o 3 w i 4 p b 1 2 k i M V E M q T 4 4 l K S n T 5 / K B E E h D Y T P i b N D H 1 e d E 0 q w O C U c G B h 6 p E y 7 E v 3 4 3 O y c A Q L B M V H r i M A C P P / 0 v 3 5 P 2 J D 6 I I E J N Y G c P 1 D I Z P J 0 7 f o I 3 I C a U K p N p U g F k o F I V U I p j W U I p U I Q R P 4 k r X q M f 6 F M X S i Q 0 z p e A z k h F V 1 h d Z a r F F R y i T B Q y X X U i q v z f M Q v 8 q r D u n Q t k i J x R I 0 W s p 2 X s K q d 2 k I l O t H B G m p k l A 4 f H r A I s 4 p Q T B g J 9 f G T 5 9 M U j s b F f J t N l m l u B e l K M 4 l T i E k m / U x a M 2 G n y t / 9 w 9 9 Q e 0 c b f s G B g u v 6 A S Q U k M s X 6 b v v n / A v V J r K a k s J s W x a y h D J E A x x K 1 T C L 0 I U F c e n 6 7 i K 6 T Q A 6 T p a T V w H V B G g j i v o C O q 8 F d e x m h A X q P M W S Z A q g T o 2 1 x j S m O v k 2 r r 0 y 0 c y X O F L t L S 8 R P E Y m 2 + a M I Z Q 5 t g Q y p h 3 6 W y B v r 3 z k k L x T s k X 4 0 2 1 z D u E B Y y C K I i Z 9 4 / / 7 W 8 p F o / K f R 8 0 H F h C A e i 5 / 8 u 3 j / h X g j j K / F N m I I 5 1 m 0 r O G R M Q h K i S i V 9 q j x l W u i a S h O q E C m z x D Q O V W 0 d B D P W v Q p V i 4 o o I E p M Q x 3 I g x + o 6 H V c n r L i V Z i M X y H G x P 0 c B T 0 m G C m F X Q q v t 1 E B q N B T H s e f t v N 4 Z w 9 J K E v K x E A r z m + C A c N H v m U x w k R 9 U u K 4 P H 1 x C G X z 9 9 T 1 Z D q t K K J i B m l B C J B O 3 E 6 h K J I t E E G G R T g M k T S L m X 8 V t g Y K 5 D t X b w J b 1 V p Q r u Q r M i y K A i p g U R P U x R + Q f L 0 g 3 a T r O Y o 9 X R R G K X y j q L 9 L Z 7 j z d v X u P T p 8 + Z d N I I E 4 d s b j t J B p H k y l b K N O d i e r a e X I O Z D J e P U 0 o j L T 4 5 / / 9 j / L g O s h g Q k 1 y r h 5 s o N 5 8 / f U d T S p j / j F h 6 k M h V p V Q I M s r 3 e k 4 N k S R O I 6 q 8 S r 4 u D 4 J k J x f n f 1 S 0 Q 1 Q + V V E / 9 t D v O p j e Q 8 f I Q 1 x f U 7 F c V h r 7 p n j G J P p T J f q P 8 K c p f 5 D / a q t B F L Z H A 8 Q 0 2 Y S F z i H U 8 t E Y / N m m T e l k Z T z Q Z E K Z E I 8 E P C L A + K g k w l 4 I w g F o P L c v P m M Z m Z T m k D Q S I Z Q V W 1 V 6 6 C A V O P 8 o u J C E J 3 G M K G k q Y j 8 K 5 i 0 t a E K w F Y M E g U d E J i z H J p 0 K 1 R p 6 h x e T Z o K E T X X W X 1 N + N N x n 6 d M l / p y 1 n y l R C J R 4 4 A w B B I R c p U o n a / I P r d z S T U S Q p F J E U p G / M t o C K W V O J F 6 e r v p t 7 / 7 q z e C T I D r x z e E U A a 3 b w / T x O S i k K m G W D X u d J A F x N K h O Q Z x J A 6 S K N I o M i E N n y 4 v O s 0 G f V y X K r A y X 9 V + C 6 j 4 6 i T H d C i v + j o J W d Q p h P p Y C x 9 Y c S t N w q q m + m B A 7 X 0 7 M z 0 t Z M K D x H j y 7 B o J M s s E G p 7 F 8 m C a Q H W h a j N p b x 6 T y c W f 2 3 + o l 3 7 7 d / 8 Z d / i G g O j / A 3 w x p N 1 q I r w L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 G u i d = " f 3 7 5 0 f 9 6 - b 5 5 c - 4 b 5 d - 9 b 0 4 - 8 d 6 f f d 2 6 7 0 e f "   R e v = " 1 "   R e v G u i d = " 7 9 9 2 8 4 d 3 - 6 a e 9 - 4 8 4 7 - 9 f b c - c 6 7 a b 8 f b 6 1 3 8 " 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4 4 3 4 9 3 C 3 - 0 F D D - 4 0 D 7 - 9 4 9 0 - 3 7 F 4 8 B 5 8 C F D 6 } "   T o u r I d = " d f 2 f 1 a 4 e - c f c 3 - 4 d b 4 - b 0 6 3 - 7 4 2 d 4 0 e 0 6 7 1 0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o A A A S q A f V M / I A A A D A 6 S U R B V H h e 7 X 0 H c x x H l u Z r 7 7 v h L U E D k q A T R V K W k m Y 0 0 m j i b i N 2 4 y Z 2 J 2 J 3 9 u L u Y m 9 j L + 7 / X c T t x u 2 O R p o Z i Z J I S n S i N w A B A i C 8 a 2 / v f S 8 z q 6 s b D R I e B b A / 4 H V m Z V V 3 V 2 f m V + / l S + f 6 v 9 / + W K E 3 F N 5 g K 1 H w G B W L R S q V S l S p V C z 5 9 Y m 0 h I V 8 n r w + H 7 n d b v 0 u h X K 5 R C 5 X b d q r g M 9 y u V z 6 a G P A v X k 8 H o n j c w T 8 U c U C 3 z f f u 9 v j 5 v v h d D 7 n D w S s e 8 W 1 q Z U V c n s 9 F A g E K Z X j 3 1 P 2 0 I 2 J k J x f C 6 + 6 T 3 M O o V 3 w n T 6 f l 9 y l K c q v T M g 1 b y L c K J g 3 U S J d l 6 j s P 0 K F Q k E q b L l c t u R 0 V 9 6 q K B 4 v V 5 I 6 M m X S a T 5 X m 7 a y v K R j j Z H N Z H R s 4 w C Z c r m s x E F w g O + O K 7 C P g q E Q + f 0 B C g a D F G A p 8 u 8 B M h n c o 4 u i 8 T i F w x E q 8 2 8 c X + D f U 8 n J + V c B R L S I W w e T j t C e Z 8 j D f L 5 A R V c X h b v e 4 R v k T K 7 L 8 z d B X P 9 6 5 c 3 S U K F Y G x P p K F f Q k m g m U z F M R T n b k 6 f e W E n i D T X D B o D 3 Q I M U C n n 5 L l R s p O G T D E l R 6 U 0 I M d 9 T Q U W t q I o q o t + P e 7 U T v M z X I 6 2 Q B 1 F c 5 O U H A O 6 5 0 Y N g L u W m W x N + f o 9 O 2 A D M f d p h T z P 3 j + / E P f j 9 f A + l S c o s T e o r 3 g y 8 U Y T y h d q o E j j C T 9 K i 9 W S V C m 4 q M Y d f D G X l Y Q N A e 0 E L m P N A O p W k c C R K + R x X Y L 7 Q 4 / F S K p m k W C y G W t W w 4 t k B U 9 H t V i R d D X x P 4 / e D U C D J W s h m s + T m 7 / b 5 / W v e A 3 5 H m h X c d 8 9 f b f K t h b U + 1 6 Q j h I B U E J i A H p i A y T f H B K x 9 h B 1 g J P o u U M l 3 h D V T 1 c S r J 5 M K J R D g S Z t l 0 8 k O k A l A W w W m F r R B j M 0 q F 1 e g R h U u l V z R M Y W F u T k d a 4 T G F R b E R g X F P S e T y 9 Z 9 Q 1 Z W l u X 3 B P h + k v q 7 k L 6 0 u M g k q z U z c X + j C 3 5 9 t H G Y 7 6 y H S T P n c Z + 4 J z E B 3 d 0 U 7 r w o 5 9 8 E s I b 6 a X U O H T D E e i 9 x Z a u a T 6 b g 7 R X B 4 P O T W f J w v b a n Q Q O F w m G p 1 B t F s V h g Y v r 0 k Y J o R 7 4 P n I O 2 A h n 5 C 6 X C w w F i R 3 J l h a L Q f h o 5 1 k R o K x m g T Q W t Z A B N h f a U H c V S m e b S P r o z W f v Z W 0 G j h w e A d L s Y E z D g d 1 N 2 7 o a + 6 u D C 9 a / f H W x C w f m Q T p e l D S M V m Q V o R C b g i 5 O N n Q f Q V M F Q W B 9 V g f a R z 7 f 5 p 3 4 9 4 N z A 9 8 B 8 4 x o p D w C / j T D L S 0 s U T y T 0 U W P g N 5 k K n y 2 4 6 J v h g M R 3 A u Z 7 D M y x C U E o x G E 6 + 3 x u y i 8 c b F I d a J M P Z E q l l P M B R E J F q x c 7 c D y b 8 q x q t K P 9 0 o h M g G f N 9 p A i 2 0 Y B E x K V D + 0 l x K H J 7 A h H I j p W R f 3 v Q A W G + f f z S 9 + O k g l o l I d 2 M Q 8 x l E E + X y J v 4 p K + 8 m D C 9 W 8 H V E O F 1 y A T Y E I 7 6 t P e 7 i t Q e y j P 2 i 3 D k q S O j k 6 p 4 H b A R Q 0 v W z q d p q W l Z W p v a x U 3 N p 7 K m z E P A T g 7 0 D 4 D l O v b L R 4 / m J x A k s 1 P a C y Q x j z 9 8 f t g V t n x d M 5 L w y y 7 C d y L H e Y Y o b l f 5 K G X b e r y y m 0 5 d 9 D A h L p x 4 A g V a D 1 D u Y J P G v O v I 1 M j c g G J 4 g g N 9 Y c p l 8 9 R j L X C / M I C E z T N G o O f t q W i V B D x 7 s X j d P z 4 o F S U p 0 + H K R j w 0 8 D h w 3 x e f 9 A G M T s 9 T R 1 d X f q o i n Q 6 R c u l O E 0 t M O F 8 X o q G P B T y V a g t X G b z U L X V S k W l z V K p J C 2 U u 2 h 4 C w 6 I z W K 9 p P I Q t 2 X T 9 + X c Q Y L r 3 7 4 / W I Q K t b 9 F 6 Y x r X Z p p L T I B P b E y v d W b p y 8 f B / k 6 o k + P Z 8 l f Z 9 0 t z M 9 R a 1 u 7 P l J 4 / P g x H W Z C w e u 2 x O 2 d 2 d l Z i j P p O j s 7 9 R V r 4 + W K h 0 a m c l T y R K g v X q S u W I U i f t X m G 1 n w 0 p O Z x h o n 7 K 9 Q t u i i s K 9 M l 4 9 U z c w / P K p 1 T u w W 1 k M q I Z a L H w C Z B 3 L u o O B A E S r W c 5 F W V s p b 0 k w G 3 b E S n e 8 t W J X y l 4 M 5 C n h r 3 w O X e C R a 9 c A B M P + e P H l K E T b R W t v a q I 3 N Q J C q U C h S b 2 + P v q o W z 2 a 9 9 G x + + 8 y z 3 w y p U R W P p 7 3 0 f H F 3 z T 6 D d Z G K Q 4 + b 8 z R z c D Q V r A X p / d j v 4 v G F u X 1 R 2 b J m M k g X X F Q q u 8 S k A q a T 9 c 6 H C r d r V j s I w k y k U 0 M n x Q w E m Y A 2 J t b Y 2 J i 4 t O 1 4 z i Q C Y b e T T F 6 u o O b X n e y C a a o P d h l r 5 T l C C M o I 7 c 9 i i Y 8 9 L Q 3 L d D 8 K t 5 w b J e 8 v 8 Q Y T V A k O b R u Z g J W s m 3 4 Y 9 d M 7 h / L k Z 8 3 0 q M 7 c m p u Z k a f s m r D V Z M Q O D / T T 1 R + u W d 8 P T + J j 1 k z b j S I / B C a X q u T / x b H X j 9 3 b K a y V 9 w g t 4 d w p u r u o 4 m 7 h M 7 X l u h / l Q L j N K w E 1 Y n y 7 y A T 4 u E 4 e j i 6 L p y 3 E 9 R 5 v h T Y x L n X p j G 0 A O A T M A F U D j G b o 6 e 2 j Q N D H Z m J K N M h m x t O t F / e m + H t y K G C q M V P j Q a V t x S z Z J a x V B g h R X h L n i p h 3 d U h 8 v 2 P f j z b 3 t 1 2 Q s X l 2 Q g F r F e R 6 U e S y D o T C 0 v 8 0 1 F W Q r w P Q r 7 O c L l E 0 F p f v B K Z e T k g 8 y c T B A N a 8 H h E O 4 H v N y I a L F y + y 6 f e c 7 t 2 9 R 1 e / / 4 G y m d p h S d u J H 0 Y D F m n 9 H h V Z Z q 0 L R P w b y 4 u t Y q 2 y Q K h I 5 R J S Z d 3 H V p X v f p N 9 r a H C H e e 4 X b J 6 O J E p M I P 6 4 / U A b 7 k 1 7 q N v n g U o F i i T V 1 f K Y g k j u n 1 W X 9 D E + C h 1 9 / R J P x B I h r R i q a q h c D z 9 8 q X E M f a v p 6 e H z p 0 7 S 7 m u X z F Z a x 0 a 2 w m Q 6 a v H Q W 4 H E h X Y D L R j R W u v 3 c R a Z W K V F / r b K i 7 K 0 W F J 3 6 / Y t 0 4 J f 6 i d 0 h m P k K n e 1 L O j U d p G k C v y k 5 O l M 6 L 6 e F B R r 4 z 4 p e M U 4 + r 6 + h t U A P 7 O p S U 1 O H V 0 + C n 1 D x y W E Q 9 F 1 l x w s 6 f y c H j o a 3 c Q + O V f P V F u f 4 O L / V W y B 3 1 b y 5 u N o r 4 s T J l Z 6 X g Y M a k K 1 N a w z P e D s I Z q l O x w 4 a d Z y X f o t e 0 m e 3 y z g G Z C B 2 p H t P a z Z B S C L 0 o z U y 9 r v m d m + i V 1 d v d S I t E i s 2 T b 2 j t p b n Z K h g L 5 9 A i I 6 Z V 6 j + H u 4 S Z r X a N t M c 7 P 5 j v Z F T Q q E 6 R B 1 K R N N + V K 8 J 4 i j + r K f R / I v m x D B d v P U 6 F Q 1 U w G j Q p r q 4 C J 9 + W j o L i j T 3 b W O h u u j A S o t b O H 2 1 B q E h 1 m 1 b Z 3 q F E O 8 3 O z c n + Y M Y v b i s W r A 1 r n 0 j t n a e M + W 0 N l O t Z W p J M d R U p w v B 7 4 T Q Y 7 k G U b g r 3 M 4 E a H i Y x C X i n 2 r C r 3 / S D 7 r g 0 V j H d T J l N Z Z e r V k 2 m 7 y f X T C / + q j l 3 g y n B A n v K T 4 2 P i S i + V l W k I R 8 T i w r z E O 7 t 6 Z B T 5 / P y s e A H z y p e x 7 T j V V a A P j + Q p y 4 S Z Z C 2 I + 3 1 / I C 8 d v Z 8 2 6 J g 2 Q F 3 Y T T Q q K y s N m c m C N T J y J b j S 9 x d c / + / q r e 2 t e T s M T / x t b p s 0 n i R o U H + 8 0 8 A c K j e V p e N 2 m r U V J i F i S j r c 5 z D 5 / E E 1 G V H a U a U i 5 S o h + u H 5 5 s b Z d U T K M r o g l S l S s l g 7 k h z E q P / l q J 8 d 4 T L 1 x I v k Z y s 1 w u b r x L K H n u x A H 9 h G o b R R F e a 4 w g + l U r H A Y Y F a g t O S t l / g + v e r t / c N o Y L t Z y m Z Y p N F t 5 0 g w F 4 T q i t a p r f 7 8 j Q + 9 l w 8 f Q W u D G 1 t q l 8 F n b 9 L C w v k D / g p n U r J c T D R S d 8 + W / + 0 i p 5 o j k 5 1 V 6 R v D M D v T q f S d H 2 q Q 9 z 7 G 8 W v + Q G A u n v / p U / I t Z e w k 8 o i F N b S 4 D w s 8 8 O H W 8 t M q l l J 3 w / Y V y Z f J q u 8 e n a t t N d k A r o 9 Y + K M 6 B 8 4 Q o m W V u r g d h Q 6 h E G e B T b z Y o m 4 T E J s 6 + i U G b j l 7 M q G O l d 7 w y m a H n 8 u c W h B e B e f L r d t i k w A 3 O k / j v n p b E 9 B z M H L R 6 q j K T B b e a 9 Q L T u + C X F Q w B u 6 + + W 5 F e w b p 0 S g / X x D r 5 4 d e 0 E m D J j o 7 u 6 W d h I w O z M l 9 x h h s 2 9 m C s 4 K t 7 S f J l 6 A d F M U C A X J 6 / O K l l g v q V o T Y e o / f I T G R k d k F H v O x Z + d 2 v y z E L m U K b j o + b y H 5 t N u 6 R a 4 2 J + n o 2 1 F K u 1 y F j Y q M 1 P s U K P o 8 J 1 N c l v K J D p c 9 o W G c n s D / G R W v e p 2 M u 0 F g e o B q 3 M 6 6 Z a R 5 2 g / x R O t l J c l v U j c 5 x 6 v h 7 V W G 0 V i M V n / o Z D H S k p + m f p h n 2 r R C L C A P j 6 a s 4 i H d h h + c d S v 5 k B t B e h f e z z r E 2 f L z X E l I 3 q Q b l e 0 R O 8 P 5 C i a u k U X + n I U 3 s X + K i l T / H A W 4 / F D h 2 + p t L e m 6 X q x L w j l i W L g 6 8 5 2 4 G 4 F t y f 8 9 P 1 k J x U J 6 y b 4 K B g M U X J 5 W U y z l a U l M f t g q k a j M e n k R R t h e W G e v J U M f X o 8 R 4 d b q 9 P c 4 Y n r i 6 b p Y m + S f n 0 i K 3 O d A P w + f M b t W 3 f o z 4 8 4 L 7 b w c 6 W e v g I Y W b + U d Z O 3 u E J t o S J 9 f C w n G s z c y 3 a j v u x w j D 4 p E E p m L H M 4 l 1 w 9 s t + J c P 3 H t T t 7 V x P X A Y 8 / Q n n P U R k f Z y e U v R D q C 2 Q v g e k e v Y E 5 6 m q P k c f 2 u M I 9 w h z 0 u L 3 c l l I O C 8 y y h d b C N J B 8 y U W L M x N s Q n q o o 6 u T x k d H x c H x 5 O k z m e G K + V Q z s 7 P 0 y 0 9 / Q T 9 M b G 0 g K S t N O p w o U m + i J F N I X t h G p 5 / p K t A 4 H 4 e Y P L N P v 6 e P P 7 x E u Z J X 2 m t o X 8 E d / 2 J x Z 7 R F 1 U G B 8 o R W w l L T B S q z l E o F a o 1 k K O j b o T 6 H b Y L r P 6 4 7 m 1 D e x F u U S j n L T b 4 e Y E D q h b 4 8 x Y N 4 2 q o 0 3 D + 0 l l k f A s C 9 z 7 P 5 h 8 l 2 o V B I B u O a p c L u 3 b t H + V y B z r 1 1 V q 7 9 5 i / f 0 q e f f S b D i X Y D h U K O 2 i M e W s 6 v d r F 3 x 8 r U E S n R 3 Z c 7 t D Q Z 5 w v y C 0 Q C q R A y s 6 i 3 r X a d R K f B 0 S a f a K d 8 t e 3 U C E 4 k E w C N c 2 0 s Q H 9 8 H K S r o 3 7 R B O i s x M L + d q A S + S J d M s b P x 2 0 k w I x O P 3 H i B J u J U S Y c m 4 d e r / z W Z G 7 3 i s z n C z Q k E z C 1 4 t 5 W M g H 2 s p S Y E I y F Q / z B z E 1 n 9 7 7 / 7 F V w N K G 8 U c x z e v V I c q c D d 4 t p E 5 h M + P W z C I 0 u R 8 W T h p 9 R 4 K b T n 5 8 F h H C Y a / V 4 N s h p a n 3 z x 4 + f 0 P X r P 8 n I C 7 9 e / B I r K n 1 9 L 0 X Z 1 B J F 2 S T D N A y E 0 Y C K H z Q I n T S Z D L k W 9 3 A c 5 H r A J t / P z i w J z s B K 6 I y 1 d H I j Q u 0 3 c q 0 H 6 C Q + 0 b J I j x 4 9 p g s X 3 p Y K Z T A z M 8 N E e 0 b n z p 6 i R E v t s B y T F 8 N z H n o 8 j c a 8 i 7 X h 7 j 3 N 4 X W 0 O 0 r Q C Y 0 H x m a A e 5 f f w y L t K N 2 W K h W 5 H c 3 x / s 7 8 l r 2 c O w W 5 L y d K + 6 G z r J 0 a O y E O M u C C v z b q o U g k U k M m O G V u / H S L 3 n 3 3 4 i o y A f f v P 6 S b t 2 7 T 9 J P v K L x 8 g 9 u d y / r M 7 g B k s l f y z Z L J w P r t H M o f Q p 3 2 c s 5 b U 1 c c J X / 4 0 Z k a q h I + t + b C / s B B J h i 8 f x F P h i 4 d D b I 5 V 6 Z M J k N 3 7 9 6 j T D p D s X i M 2 t v b q K O j Q / J g e X m Z V l a S N D E + Q R 9 e / k D a W r m y j 7 4 b W f / Q J i c C 5 J F y t x w T 0 F J 5 i c P r d 7 R v k 8 N E d h i O J V Q x c N Z y l U O A N 4 V Q 9 U i v z F M i U K C P T i e 4 M m V o d n Z e 8 g R T 7 r G R A A i G z m K z B v r Y o p c e T u 9 9 4 x 3 z y D A i Y z O o E k r N y I a p V w S h t O n X 3 1 n m t q W + 2 E F g Q t 1 1 X M 3 0 t Z y h Z L L x M s o G b x K h 7 I B Z l c 2 m K V K Z o 0 R 5 g s 6 e O 2 s 5 L Q y w q d o M m 4 5 7 D f R b b W 0 o U 0 V G 6 G N P L a W h Q K a C E I v K B T p 2 y H k O C k d 6 + X I 5 9 X R a C 2 8 q m Q C 0 V f y B M B W C A 3 T y z M V V Z A K W M p v T C t s N Q y Z 0 J G 8 O 5 n f o E I F E l Q v d i T C 7 p j h G P F 4 / q / j G W q m J W n z 3 P E C L T J 6 R e Y 8 M c D V A H 9 h 2 A T O A z 3 d v r T N V L 7 m + O a B S W K E R P F S J C k X V a e 4 k c Z y G c o W P 1 J h 5 9 c R q k q w W 1 8 c C t D A 7 T f / n L 8 O 0 s J y h l Q x 2 D q x d o X a z g E P k R G i Y v r p y i 1 L J J T n e q f F 8 a w E e v l V A z W W M j m 9 8 u 6 C d h u v L n 5 z V h q q E z 7 5 y R m 6 T U K v h L 6 f o e G y K 5 u Y w x T 5 N M y s u C h 3 5 l O t d g 8 r 4 C n j 5 8 Y p 1 M 2 B s D y R K M l 3 / 3 r 0 H t J K 4 T G d 6 K t Q b L 0 l H 9 X z K I 0 4 P L F e 9 c 0 C 5 I 6 j v i 0 I b i s N C X m b 0 D h 1 z l j e T C X X P U T W 0 4 D / F T 1 i 1 2 L 9 p R z U J 9 W p g l M S F / j y F v B i m p e y r n 8 Z D M m J 8 I 8 D C L s c 7 q o N P 7 9 9 / Q P 3 9 f T S V a 6 c T T D Q 7 f d C G + f P T A G H 9 d 3 u J w E Q s V 6 p t H C x j n b e Z o x s B R u X j w 2 s I B W 8 f k 0 l c 6 H x 8 e n B v d h h Z C 4 4 y + b y R f q 4 Q q 8 0 8 g y a Z G g P r / D 2 c 8 t G N F 3 6 1 9 x L L 4 c A L W n x x R 1 9 R B d b i W 2 u U Q W u 4 2 t j B w w y z i 9 H B / H z B Q y + X a 9 3 w + I z P T u R k 1 3 x Z B O Z 4 l v p Z q 5 3 r K d D n J 7 J 0 v k e Z Y w O J r Y w O B 1 k b l T l + g P o R z 8 c a b + G 6 V 3 D 9 8 Y Z z N J Q 7 B n d 5 0 9 z b C l D N j r S V y J d 6 Q t F o h P K + b h n E O t B S p M H 2 o p h 1 c G A E W X M M z 3 v o y Q z 2 a v J I s 0 Q t N q O A v a 2 u X r 1 O l y 9 / Q M N J L D z p o v O 9 G 2 u z o L j Q w b x Z 0 1 C V P 1 s q X B 9 q N R R M P 6 W l 4 D 4 / c z K m 3 7 H 3 c J S G w h r 7 9 S R q Y m N A z m V Q z 1 z c t n C 5 p d 0 D D X I K W 9 v w u a + f B u n b 4 Q B d H / P T 4 U S O K j M / U W u o S F / Y y A R g k 7 h P P / 2 E b t 6 8 J d p m o 2 Q C Q F J M T o Q z Y 6 e g W w W O A e c h s t k Z Y s w 9 o E m q z W M q 6 a G b U 3 H 6 8 7 O Q 7 M B o R i v 8 N O 6 3 l o D G N B B 0 n G N e U 3 t o 9 Z Y 3 c G h g 5 d u u r i 7 K Z L f m N R x k j U n p j S 8 H J n f N 1 a C x 2 a c e H p B s D j + q t i 7 t l T h G Q 3 l D H U I o o B G Z m g T b G K L x V o r G W j j f S D T S 0 1 k v t Q S r e V j i E z / e e c p t p D A d a V + 7 G m B s o J h Y b H Z t t g w 6 o 0 V 6 7 2 h F t j n d E F B H F a N Q A X C g 4 g Y 4 x e l z 8 9 v T T b A d c P 3 x 5 n 3 7 L e 4 d f B 2 U K b a s O d y o S a j t R z 6 T o o 9 O e q k 1 v H b e Y t k y e P s w M D c U D l F L S w s N D B w S o q 0 X G J M J j Y f 1 N t C m g h N l P U C Z w 2 t p 2 l A Y z 2 f c 5 s Z 1 j u O Q v 0 w n j j t j l V n X V 0 4 h V O S 0 T H U H o Q y Z m o T a e b S G y / T u o d e 3 j 0 r 8 k E P F h r M C / V 0 D A w P y 4 I N V g f b W q 4 A R 8 b g W Z I Q R g l n M 6 4 E Q C k T S A 2 S N U 0 J I Z X N M o D / q w j l n b N j m m D Y U 5 1 e T N H u A 5 D r 7 q j x u t 2 g Y T B s B g U Z G R m l y c p J u 3 b o j Z H k V D J k A c b c f z 7 D G e 9 1 m c 6 g L q v U k 1 a L m 4 S q v 1 j n V 9 l 5 d p / Z C H N O G s p d J k 1 i 7 h 3 a 9 7 9 V G 0 N v b R 2 f P n q H B w e N S V q / c a 5 g x O z c v o y 4 M s K z G i c A T + u y E 6 s M a i k + u K n M c V p M U e Q S S q I / 0 B e q 9 1 h V 7 C s c Q C p m y F p H W S m 9 i 6 4 B H c C v o 6 G j T s c Z A y S X i U T V B M q M 6 Y a H Z A v 6 A 9 I k B 6 c V p I V b t + j W a J C h 7 K f 7 a + m H i h m r Z n D O W F 3 P E U s z u Q E z U N m B l V J N E u w L 0 U 2 E V 2 c 3 A z f Z b N l v r c p + e n p Z 2 V p F t + H Q 6 R Q 8 f P O Q 2 1 A q d P 3 + e b t + 6 L d e M j o 7 R 0 W N H J Q 6 g X Q S n B U Z Y 5 L I p S U P 5 i + g / z R s r 3 Q J O 8 X E m U 2 h Y t 3 Z b Z B T K X o s M 2 a r P q C Z 2 B R N L H m t T 6 4 0 C q 7 p i a N L y S n X 9 C q w t + N N P N + n 7 K 9 / T j z / e o P 7 + X j Y N B y k Y D A o n U M Y Y m W E v 6 y h / B p x R Q G / p n o T 6 Y g l N 3 V D v q U v D H 4 f p d L 5 h 3 d p t Y S X b K H m X R R q U T e w F j r V D O + i D D Q I V e W l p W d Z 9 M I j F Y h R m U l 3 + 6 E N 6 9 9 1 3 + F h t 5 I 1 r 2 9 v b J X 7 h w n l 6 + P C R f g d R V 3 e 3 a L N U K k V D J 4 / p 1 C p p 9 J E I D k E i l S I H g n w e b U F b n d o j c U Q b y h f r t W V c E 7 s F M 7 5 v s y g U 8 t y G w u Y I t V u l D h 4 / R o u L i z U r 5 M L t 7 t V T d 7 G D y N D Q S X 5 / g R Y W 5 o V M k W i M k s k k h f k 9 t Y N 3 F a m q 5 A K J d F y q j I p n M N 7 K A X B E G w o u c 0 B l W B O 7 g U I u y 9 q p J E W w U W B 3 + 7 m 5 O X r 2 b I R G h k f p 1 k 3 V N j L w + 3 1 0 9 + 5 9 m W Z h 4 P N 6 m W Q L U s b o 6 H 3 + / D l 9 + e V X t D C / y E R K 0 R / + / Q / 8 e c O i w Y 5 3 F E A T 9 S f E Q Y w h U Z U u B 4 j p a A H T g u v q 1 V 6 I I z S U Z E o T u 4 Z y M U + J 5 F W a n h w T L b E R g A x X r v w g 2 g n t o 4 8 / u U z p T I Z y u Z y 0 g 7 B s 9 K N H T + i T T z 4 i T 9 1 C m 4 c P H x a n x e 3 b d 8 T 8 + / z z X 9 G R Y 0 d l f 6 0 v f v M 5 X b 7 8 o R B m I F G Q 0 f C K M 5 p A O k R d U Y K 4 F v 7 L O 8 T L 5 / r T 7 U e 4 7 T 1 F J X S S k s 1 R E r u C 4 2 z i H W 7 F M J 4 C T U 1 N s 7 y U N d R h j m E w 7 O u G F I F Q I 8 M j Y s K d O X N a 0 r D Z w f 3 7 j 4 S c G J b U 3 d 0 p W / f U A + X 4 + O E D G j w 5 R F 7 P a n e 9 v d y v D H t p O Y 2 R G G o J M b O U m H 3 6 h g w / k l E T O X 5 K F O i j D 4 / L e / c S j i B U K X i S 7 e g m o X Y D m B S I W b U G L y c n a Y F N s W Q y I 5 X 1 3 L k z 3 I 6 J y C T F R o D Z h m n 2 s V i U 4 v G E T k V 7 i s 0 0 L i e z N q A B 5 j P B G w h g k 7 k g k z Y U a b z X k 3 K f u 6 W / 6 s l 8 i F 4 s Y A Y C y K + G H q 1 N q C y / u U A f f 3 R S f 9 L e w R l b g j b R E N g K Z z v R H S t x g d d + J j x s Q 0 O n 6 N K l C 2 K S 3 b 5 9 l 6 5 d u 7 6 m K Y g K j 3 4 l b H l q B 4 Y l 1 Z M J W F 5 S L n W Q r a W 1 l Q p M i L W Q z + U t U p 7 q L P D v t w 2 S 1 q F d T J q E + F 2 N 6 t Y u i y P a U E 0 0 B r b + x O q r 2 w H s j A h z r 3 6 U E I Y N Q R v B 1 G t t b a F g M E D H u F 0 z N v p C z L t 6 Y B x f I O B n T b W k U 1 6 N S D R C 6 V R S V r k F G e 1 a r R 7 Y X S S X M 1 M x K h T 3 F 6 k / Y b d a 0 G E J k l W J Z o 8 7 A Y 4 g F M j d x G p M L H s 2 v Z R x P T A Q 5 X V L g M H U 6 u 3 t o c 7 O L o o n Y t J X Z D p c D e C F w 1 6 / 6 w V 2 X v R 6 f R S z E a m e A O Y Y K W j H m W N 4 + 4 6 3 F + h C + 5 R o I J M O s p m 4 l S b p e w + 3 7 G y w x 3 9 N 7 C 1 Q I W d n Z + n B / Y c y m h x D i h C i 3 T I 5 + V I 6 X O f n F 4 R w S E M Y C q 1 v C g Z G T v g D t Q Q E K T E C 3 T 5 g V m A j S N k W x 9 o Y 7 x 9 i z W V L M 3 F 7 m r 1 O 7 d W f Y 0 w + Z H I T O w d s 5 I b N q O u B C Y T o / 5 m c n K I P P n y / p h 2 E E e V j Y y / k / I s X L 2 T P q m + / v S K T D d F m 2 g p g Z t Y v I 2 2 I Y c S Q C n U j 4 C 3 T x 0 e z 1 B 3 J U 5 j j f K b m W q d U H 0 c 4 J U x m N E m 1 s / j 5 h V p N C k A 4 v z B P t 2 7 d l r b T 2 b O n V 7 n M Q a 7 3 3 3 + X 3 n r r H L 3 9 9 n k J o X E y 2 c y a X s D 1 A i Q w W 6 A a 2 A l S w R w n I 3 x s y D W Q y N L 5 3 h x f b N p S S g J + v n d b n d o r c Y a G y r 9 s k m n H U a H 0 1 E M x 1 4 C F h Q W 6 c / t n 2 S W x r a 1 t T Y J A E 5 m y w Q 6 K G O Q K D 9 / r 5 k C 9 D m Z B T g M Q X I j D o S K P I k o + n + M 0 E K s s n c l w b J Q 5 H S s 1 4 b y 8 j y U Y W u 1 h 3 A t w r t j o t a f S x E 7 i S E u W / L k x q 6 9 v e n p G B q + C I K 8 D X O g g E 5 Z l n p h 4 K Q u 7 b B W 4 B w P E h U w 6 h F Z C H I L R F o o 4 m m x M R J w / F C 8 I k d R 7 W U M F o F 0 b 1 a v d F U d M 3 x B p a q g d g 8 9 T o a N t Z b p 4 8 W 1 Z c G V k Z E S c D J h 6 8 T p g b t N X f / y T k O o X v / i Y P v / 8 U x k N s V W Y Y U m G T I p I V Y K A N I v z 8 7 X n 4 Y P g 9 4 B o V M 7 R W z 0 5 d S 0 f R y O B x v V q l 8 U R J p + 7 k h R C G Q G a B N s + w C G R K 3 l k j b 0 P P / y A 2 0 y t M o X i d X m c T q d p e P g 5 / e q z X 1 J f X 5 + 0 q S A b W f G o E e A p N N 9 d S x i b l m K i e H 0 2 7 S Q h t g e F h l I h t r M R E r L A E + g E O G O k B I Q z b C 0 0 y b V 1 P J p V H j X k J R Z M i U Z r R z o 0 A l z m g 4 N H Z b r F d i K b U f t N C Y G Y D E a E S I h r Y v k D Q Z 1 e p m J B m a p Q U U I u j s / x x y i t V q Z 4 I l R b n / Z I H O M 2 5 6 y 0 i N M k 0 P b D x R V x I z u z Y 7 z e i 7 H x b S 8 L j M v D 3 C e l h W p F r V 7 E w i T J s n b E N q A m H f c B R w j G 7 + V z c F S U K Z n G + E F F K K f U G e c 4 J T j j m t g 5 z K U 9 9 K e n Q R p d W J + 7 G / O V L l 5 6 e 1 2 a b C N w e z x s r t m H E y n C G E 2 k t B U T i M m D q f I Y 1 Y 6 + M m P y 4 X q k g 5 j J v F f S O J E J B d 3 Q o F 7 t s j j G K Y G 9 S S X e 1 E 4 7 i u c L r 2 / / o H 0 y M z M r f U 6 I Q y P A f b 0 R o O I 3 A r T P w r y a a C h k k l A R x d J Q f C z X c o i R 5 T 6 0 p T T p u I L I G E O Q q o i t Y z k N H j 5 7 X d p L c U w b y u f i T B Y f T h M 7 C a x w h P 2 e X g X 0 S X V 2 d o h n D w 4 I D B 3 C + D 2 p 9 E y w T F q t T L Q W F u b n 5 c G Y 1 X 1 e d s z N z v D n u z W B F C G q Z F J a C O P / p L + J 0 0 A g o 8 G y T O p s J i v 3 h c 3 k 8 N 5 y p U S x m D P a T x D H t K H 8 7 h W t u h t 7 + p q a a / v w e O b 1 w 4 b 6 + n p p b G x M K r s B y g A m G w g G z d U I 0 B 6 x e E z i P r + f p i Y n h A w A P q u 1 v Y O i s b j 0 h + E z c E 6 I J W R i 4 q A O s N 2 k H A 9 l a U f h P K 5 d y P i l o x m f M z o P 5 4 T y + J 0 6 f U Q + 3 w l w T h u K x a h + o E m g n c V K 9 t X 5 i 7 Y T x v d N T U 1 J Z c Y U 9 / v 3 7 8 s 5 0 4 e 0 M D c r I c 6 9 e D F G k x P j 2 q 2 u C A t N B w c E n A k o V y O A K V 8 c K w 1 U E Y d D j r W a D D c S Y a 3 E x x g h U S x V q D 2 s y M W t K M r k 1 X l I N I q O 5 m o 9 2 k t x j I Y C Z L d W z u A m m X Y e P 7 5 4 9 V A d m H o Y x w e H w M 9 3 7 t K N G z d p e l o R C A B Z o G 1 m Z q Z l H b 6 F h W U q m M 2 n b P D 5 q 9 o Q V I K o d l O 9 q J m 9 G C d o t B Z I F g i G x E H B F 1 j p T 2 b 4 U O L Q k s 7 x 8 A H w B f A N O U P 8 H n 4 6 2 b Q U 0 C T X z q B Y 5 j b O a 1 a M h Z b C L N 7 j J w b p 0 q W L U h Y g G D p 8 I d B Y q V S G 3 v / g P e r u 7 p L 1 + O p R y N u W N m A S G K m S x i 4 l i k S w i r A 6 h m a S O J w P b N 5 B U 2 J F 2 p W c R 6 5 F e y 4 U x F j D 1 X V p r 8 R R G i r k z w q h + I V v j u + u D k 1 y b S 9 + n n x 9 W w r m G o g F M 6 + n p 4 s e P 3 5 C 9 + 8 9 Y P N u k o 4 c O U p H j x 6 R B V e C w c Y j K M I y v M l V J Z U W a C m L S F z m C E t M H C u N B b N 3 T V y 2 0 2 E Z X 1 R z q d S Y v h K d O V t d 0 t k J c F Q b y u P i T O f M M l q q S a C d B T x l G J a 0 H m B V p K G h I T p 1 a k g I c G z w G I X D V Y 2 U y W R p f H x C i G N g y J N j M w 5 l a c g B E S 0 l p F K a C 2 E h z x p J y M X a i A U r C t v f A 5 l Y Z C M P 2 g m E 4 m v 7 D / X w N 9 X W o 7 0 U R 2 k o w O 1 S T y 7 R V E 3 s K L g + 0 7 2 X r 9 d S d s D p g O k e 9 Z s E Y J w g B I t X P r j / Q L x 9 I B O Q h a b R 5 I L Y i Y R y R h x E w g z e U r F E + Q J G k l f I 4 1 M d t 2 a z t 2 R W 1 Q 2 p H y A U S O c w O I 5 Q Q R + G k + D p p D K / H k 2 t t b 2 Y S b k p u 7 G 1 L q U v C K v D 2 o F y Q d / V F 1 9 8 T p 1 d n X T t 6 j W Z V g / N h f l T 9 n Z T D Z E 0 m Z A W j c H d r v a b E i I x i R Y X 5 j k O j Q V z D 9 c z k T g d B D v U 3 6 m + 3 E F w l F M C E g + n d O Z D p S t C N U m 0 s 7 i 7 A S 0 F 7 e F h 8 2 + t E e f w / k G D v f f + e 5 R O Z + j e v X u a N J o 8 l n A Z C 6 m U o L P W S m c x 2 g p u 9 x V s K c r t q 4 W U G g s o d Y P l 3 Q / O r a o / e y 2 O 0 1 A A W 8 5 C K n 7 h o 9 V a q o n t R b 6 0 / m q A t f P q t Z O B Z d J x 2 Y F w / f 1 9 0 s 6 S s X u c J l r J R i L 1 4 K w V a K V U M i m r H w F I C 4 b C l E q n O a 7 I B C E q C X m d B k c 5 J Y y 0 x f J c O m q V U G Q o l w S z H + c U m h p r e 4 G l y o r r a L K C L I 8 e P W K i 9 O u U K u x k s p N j a X F J T D i Y b O L F E 0 + e M u G U V 6 9 E 6 R S G M m G f Z c x x w k q x 6 r 0 Q u M k x W m I 2 7 V e j J l A n S g U a O o V t b 2 r r j R P E k R o q 6 N c 9 4 i L 8 R B J N 1 c R O g S 0 t u j b m l / B V S P N z D l q h f n 4 U i G T C e m K B N N h D a m l x k d M 5 T T Q U X 6 P P Q z B O 0 M Q x R N r L G l A I h z Q m F P q 8 J p a 0 d 4 + P 0 Y Y 6 f W Z Q v t N p c M 4 E w z r B k s E q A z W x 6 k j V 1 F L b i 1 T O T V 8 / x S K T O q E B v n 9 W o a f p Q 5 S 3 q T M 7 m V S o 4 t I e 4 n D g 8 C H p D B 4 b H R P C 2 I k k W s h + z I K 2 F D 5 D 2 k o 4 z 5 J j k 1 Q d 4 0 F b p G g s S D 6 H r H J U L 8 5 Z U 6 J O e r F H E A j F A j K Z A m t i 5 8 D 1 m b 5 8 H K T 7 U 9 6 G o y h + e b x E 0 d w T a 7 N p l I l d h D B G A + E B y G n Y t g b T 0 z G g F n 1 U K y s r E k J j Y e y e I h K I p c p a X O y a a J C l x Q V 6 O M 3 a U 5 / H u f f e P 9 e w z j h B H N m G g q C 9 q Z w T 1 Y z E 0 6 2 J n c f 4 k p e + e R a Q u V N 5 G 7 H Q v / T O O 5 d W D X Y 1 G k Z 5 8 g y p q o J R F l h 9 F n 1 T W L 8 c C E e j k m b a S 5 j W g b j P x 2 0 l v A + k Y v E G o n x s 2 k 5 w b p S o q x v u 8 t V 1 x g n i y D a U Q X c b C k S R S U J o K s 5 s g 6 b V t 7 N 4 P O O l b 4 f V I N r l 5 W V a Y K 2 C p R u q R N J k 0 n E x 5 + w E 0 w K C g Y T w / N n T Q 6 E w J Z M r M k I i k W i 1 i G T I B A L e f 2 n M P d S B I p 0 9 5 8 y 2 k 4 G j C S X L Z 1 e Q m d U n l D I N F K m 4 7 J r Y Y Z Q q L v r q b k 7 G 7 2 E j A T M C A s Q x p r j l u U M o Z C i L W Y d F N b H 1 z e z s H A 0 M D N j O G 4 K w 9 m K S Y Q E W z A q G e Y f 3 G Z l Y d F G O z 2 E P q F K J m w D 8 n v M X 1 C Z v T o V j n R J G O l q r 3 h 0 I V L 6 S p v m 3 W y h 4 Y r L u e U d H O 4 1 P L x D 2 h 5 b 5 S q K N F L F E 6 + g Q a 6 B j 5 4 6 5 u X l u E + X o w Y O H l n Y S L Y Q Q p O M H J J x L b m x m z a H X p 7 1 7 X M 4 g 7 s t l T M e v P k y P n x i Q y Y e N 6 o l T h G / P 2 X 8 t M V a i o p U g y F g T r 4 7 j a n r 8 d h b Y j Q P k w W z Z y f k S f T f i E 1 L Y S W T M v 6 d P n 9 G R I w O y z W h n Z y d F I x H q 6 u r U 1 + C h C F K h / J Q W E + 2 m 0 9 C H D z L B K / h o h s k l D 9 E q o T 7 8 6 J K t Z j j z z 9 E m n 0 F b A q O O b W S q I x U K u 4 m d A f I 2 E Y C n t S J T 4 s P R F l k c J V t Q B L K 7 w d F f 1 N b W y g 8 4 N R Z P k a Y g W + M g b r Q T C I S d 5 A H x 8 H F 5 K j O x Q E t s I j 6 Y C V A y i z R F J I T H j v X J 9 U 7 H v i B U R 5 u 3 q q W Q y R L a S C W E M t L E d g E k g n R F k e d l a k m 0 U F 8 0 R b 8 a T J P P j b y v k g m k w D p + 2 J / X n o 4 1 1 L E u + s T E p B A J B E L b C t o J B A S R F K F K l M y 5 6 e F s l D I 5 0 8 5 S Z K r w w / S T T z / Q d + V s 7 A t C A d 0 d b I N L B u s n l y E V h A s O n B J e N b E t M G R C + 6 g o + V u h a C x K i 4 u L n P / K t L t / / y G N j o 7 R k y d P 6 Y c f r g p J 6 l 3 m a H f B 9 M M a 6 W g z Z Z h E a E 9 h 3 Q m I l C d f d 2 f c R Q + m M E R J E Q n D i 8 x Q o 7 f O D + m 7 c j 4 c N 9 p 8 L W l r 8 Z L H h c w u U J k z G p k N Y h l B x n N p S s E 3 s Q V o E o l w 5 Y Z J 1 x / n y q 0 J g v l Q 9 + 7 d F 4 8 f l m n G 5 m v o v M U U + W Q y K f O k j M Y R 7 c I f i T Y u 4 s t M K v H q 8 T l I j t t K K M d b L 1 y U g o k n 5 Y o p 8 9 j Z X c V d l R K 9 8 9 5 b q + q D U 4 U 1 F L / u E x k a j E g h o 6 P P k M h u + u H p h g o g p B J i N c n V G D p / t F S 1 k X K H i 8 Y H g Z h U E b + O s 8 D z B n M N S 4 z J S G + u Q T 1 9 P d b M 3 c H B Y 3 T n z s 9 s 3 k 1 I + Q g J W Z v h v R h Q m 0 x h S 9 G q i Q e i / T z h o j S b e M r a s J c r P z h Z / v q 3 v + F P b l w f n C j 7 x u Q D 4 G 3 y + 1 x U s T I d R L L F 5 V i R S n U C N 0 n V C M w Z y Z V q 7 m h C c b 4 Z M a Q 6 3 V l d 1 w G D Y u G B A 4 E k j c m B b T 3 t 5 7 H L I f a c w r Y 5 m F x o n A 5 w o b e 2 J q S M D K G e z Z K a h S v H m k x i e a h + p 2 g k S G 1 t L X K H + w X 7 i l D A q e N R L n 9 F J F M I p o C E X F p b 2 Z + 6 p t o 0 Y Q f n i c k j 0 5 e k p W r y l S n k R X 6 W a W 5 2 T k y 9 w c F B P l Z a D C I a R + L V f M e + U 1 g t a X p 6 W k g n K 7 2 y u Y c Q 5 Y S 2 F s J p W z 9 T t S x V 2 4 m / n H 7 3 D 3 + t 7 3 X / w P E d u 4 1 k 6 H j c p q X s o o m l R V U K T S o h V h N W P i B L R D N p E j E p 7 N o J 4 h V P H u c p x z E P C g u 0 A E I k u U a R T b x 3 R n A 9 5 z 0 W b M H S Y i D P F B N L T U p U c 5 7 w n p F Z a C Z V b j W k 4 u t h 6 n 3 2 x W X H d + I 2 k n 3 V h j I S D H o p F o X X T z 3 N p C B s 7 S o Z T K k L V g q d C 9 p U m j c L 6 m F i a R w h z 6 t J J F p G p 5 3 u U u v i Y V j Q 4 H F o J n X e 5 C l I J V 4 5 u 3 D 6 O L e h 2 t v b a H l p W b y B 0 E w d n Z 1 C L r T D 4 H C Y W q 6 o c h M S o R w h e T 7 O 8 3 t b 6 O i x w 3 z / j c v f y Y J n Q I N k 5 8 u J Y w n x A C l S s c C c A L n s Y g r M i B S 4 r j B S s a p y 0 K B + l w m r J l o t e Y z Y C K G P Y V Z H f Z y n n F 9 T U 9 A w f v H M 4 d i S o p J i j R Q p k Y i r k e T 8 W V j T z + r Y 5 f e g D X Z 9 F P s 8 Y b y e 9 u j p O M o Q 8 + D + y 9 / + p 4 Z l v h 9 k 3 7 W h 7 L j w V i c T x G Y u a L G b E W L + W U S q V h o 7 q f A k l 9 p 3 I G B 7 Q O j f J s c s M H / t m q l K p m q a y q M y D S R y E l f T L g r k w 1 g 8 o 5 W M a a c F n 2 E / 9 r g 9 M k w J N S w e j / H 1 n C 4 E L N L t l 2 q N C e u B h 1 C 0 E + a / F e m / / o + / E + / f f s W + b E M Z c X t c d P Z U G x e 0 c r G W u V B E Y 4 F E m k x 2 Y k m 6 r g A Q V B i p a K h v / J G q A u 4 3 V E k D M Y N V h T B 1 5 M H y b N W H i o p X z 5 t 0 T E M v U V + 8 I C M Z s B R Y X 1 8 P p 7 O J h v M w n 0 2 o B Q Q z I f I 4 y S Q E K T A P C s f Q Q I u p M t 0 Y c 1 v k s S w L E T b 1 W P 7 q b z 4 n f 0 A R c b / K v t Z Q Q C T i p 2 g Y O 9 r p J 5 4 I S K X i K l 1 X F o Q 1 p F K V w 1 Q s + 5 Q E x 0 E T Z r X w K R u J L I I Y U p k 4 i / q 9 t m s s M X m h 5 G Q 7 t F O Z R k a e U 0 9 P D + e f v g a E 4 d A Q p 5 F g J A U 2 F 8 C 9 4 R h m I v q Z R m a x B F m 1 j E A y i 1 w s 8 X h U r w K 7 v + G 6 + n R 8 P z 6 W V + H a j y + 4 s P k H u b 3 y Z M Q + R i 4 2 P b D T H S a 3 q S 0 m E f K x i 0 N + g m I Q J z x J J s 4 v / J D h x w z + b X H 9 Y k E l 1 a b t K E A c H a 2 J I y b / 9 h D k 4 h B n E c r 1 K s 0 6 N q K v B 4 l U O o h X o V 8 c y 8 p A W A w Z Q g e u I q M y F 4 V 0 n N F L m Q o 9 n P b Q x d 5 q P 1 U u n 5 c p 7 l j r / N n w M B 0 5 f J h K F T f d H l d t J k O m q p k H B 0 W e g g E v / f d / / n u 5 5 / 0 O 1 7 U D Q i j g + 2 v P u d B d T C a f I l J D U n G a E M l G K g 5 B M p B E p Y F I Q i c d 4 l i + Q l A 9 t i U 2 g H V 2 d W R 9 k E p v g M q P / 0 a h v k 5 I g Z g O d b o h k B x r 0 k h c X y c a S 8 5 V q D V U p N N d O X r 8 6 A k d h 2 c P 1 9 v I h L j R U u p Y k 4 x l l E n Y 3 d 0 t V g A W x H w x t U x T 2 Z Y q i Y z l o D U T C O X h c v i n f / l 7 K Z + D g A N F K N S T 7 6 + N c O E z c Z h M b t Z W Q i C J a z K B X J Z m s p H K I p g S V H 4 r j l C + A X G J 4 K w V t 0 V s M Y 1 V C R q v y H V 1 S l 9 g B R y R u M Q 4 U A R Q U Y Q 4 1 u k S 5 w M d l 9 A m 9 c e G Z A g / O Z q l 5 6 O j 1 M P E c G P r T p A J h D H E 4 r i 0 p Z C m S Q V H B d p a 8 X h c y I T j y c l J e p G F u Q j y 2 U h k x f P i Y v 6 f / / J 7 + Z 6 D A t e 1 Z w e H U A A q x j d X n v E v Y + L A 9 D M k 0 o Q S r c U E E o 1 V Q 6 x a Q l l E M n F m h g R g C N I k q k N A n R T Y U h u C q 6 6 O 1 U G S b W f 5 t 0 i A F J 2 I 3 y c p c o x 0 f b 2 E S E c a D p G q j o 3 w i 4 p b 1 2 k i M V E M q T 4 4 l K S n T 5 / K B E E h D Y T P i b N D H 1 e d E 0 q w O C U c G B h 6 p E y 7 E v 3 4 3 O y c A Q L B M V H r i M A C P P / 0 v 3 5 P 2 J D 6 I I E J N Y G c P 1 D I Z P J 0 7 f o I 3 I C a U K p N p U g F k o F I V U I p j W U I p U I Q R P 4 k r X q M f 6 F M X S i Q 0 z p e A z k h F V 1 h d Z a r F F R y i T B Q y X X U i q v z f M Q v 8 q r D u n Q t k i J x R I 0 W s p 2 X s K q d 2 k I l O t H B G m p k l A 4 f H r A I s 4 p Q T B g J 9 f G T 5 9 M U j s b F f J t N l m l u B e l K M 4 l T i E k m / U x a M 2 G n y t / 9 w 9 9 Q e 0 c b f s G B g u v 6 A S Q U k M s X 6 b v v n / A v V J r K a k s J s W x a y h D J E A x x K 1 T C L 0 I U F c e n 6 7 i K 6 T Q A 6 T p a T V w H V B G g j i v o C O q 8 F d e x m h A X q P M W S Z A q g T o 2 1 x j S m O v k 2 r r 0 y 0 c y X O F L t L S 8 R P E Y m 2 + a M I Z Q 5 t g Q y p h 3 6 W y B v r 3 z k k L x T s k X 4 0 2 1 z D u E B Y y C K I i Z 9 4 / / 7 W 8 p F o / K f R 8 0 H F h C A e i 5 / 8 u 3 j / h X g j j K / F N m I I 5 1 m 0 r O G R M Q h K i S i V 9 q j x l W u i a S h O q E C m z x D Q O V W 0 d B D P W v Q p V i 4 o o I E p M Q x 3 I g x + o 6 H V c n r L i V Z i M X y H G x P 0 c B T 0 m G C m F X Q q v t 1 E B q N B T H s e f t v N 4 Z w 9 J K E v K x E A r z m + C A c N H v m U x w k R 9 U u K 4 P H 1 x C G X z 9 9 T 1 Z D q t K K J i B m l B C J B O 3 E 6 h K J I t E E G G R T g M k T S L m X 8 V t g Y K 5 D t X b w J b 1 V p Q r u Q r M i y K A i p g U R P U x R + Q f L 0 g 3 a T r O Y o 9 X R R G K X y j q L 9 L Z 7 j z d v X u P T p 8 + Z d N I I E 4 d s b j t J B p H k y l b K N O d i e r a e X I O Z D J e P U 0 o j L T 4 5 / / 9 j / L g O s h g Q k 1 y r h 5 s o N 5 8 / f U d T S p j / j F h 6 k M h V p V Q I M s r 3 e k 4 N k S R O I 6 q 8 S r 4 u D 4 J k J x f n f 1 S 0 Q 1 Q + V V E / 9 t D v O p j e Q 8 f I Q 1 x f U 7 F c V h r 7 p n j G J P p T J f q P 8 K c p f 5 D / a q t B F L Z H A 8 Q 0 2 Y S F z i H U 8 t E Y / N m m T e l k Z T z Q Z E K Z E I 8 E P C L A + K g k w l 4 I w g F o P L c v P m M Z m Z T m k D Q S I Z Q V W 1 V 6 6 C A V O P 8 o u J C E J 3 G M K G k q Y j 8 K 5 i 0 t a E K w F Y M E g U d E J i z H J p 0 K 1 R p 6 h x e T Z o K E T X X W X 1 N + N N x n 6 d M l / p y 1 n y l R C J R 4 4 A w B B I R c p U o n a / I P r d z S T U S Q p F J E U p G / M t o C K W V O J F 6 e r v p t 7 / 7 q z e C T I D r x z e E U A a 3 b w / T x O S i k K m G W D X u d J A F x N K h O Q Z x J A 6 S K N I o M i E N n y 4 v O s 0 G f V y X K r A y X 9 V + C 6 j 4 6 i T H d C i v + j o J W d Q p h P p Y C x 9 Y c S t N w q q m + m B A 7 X 0 7 M z 0 t Z M K D x H j y 7 B o J M s s E G p 7 F 8 m C a Q H W h a j N p b x 6 T y c W f 2 3 + o l 3 7 7 d / 8 Z d / i G g O j / A 3 w x p N 1 q I r w L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443493C3-0FDD-40D7-9490-37F48B58CFD6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E9CD6BCD-0014-49CB-8012-5FAA5F323189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Olla_Ley_6603_NOVIEMBRE</vt:lpstr>
      <vt:lpstr>Olla_Ley_6603_NOVIEMBRE!Área_de_impresión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</dc:creator>
  <cp:keywords/>
  <dc:description/>
  <cp:lastModifiedBy>Usuario</cp:lastModifiedBy>
  <cp:revision/>
  <cp:lastPrinted>2021-12-09T19:02:47Z</cp:lastPrinted>
  <dcterms:created xsi:type="dcterms:W3CDTF">2019-07-08T06:12:44Z</dcterms:created>
  <dcterms:modified xsi:type="dcterms:W3CDTF">2021-12-09T19:05:55Z</dcterms:modified>
  <cp:category/>
  <cp:contentStatus/>
</cp:coreProperties>
</file>