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ropbox\DF - PRESUPUESTO 2019\EJECUCION MENSUAL\8_Agosto\"/>
    </mc:Choice>
  </mc:AlternateContent>
  <xr:revisionPtr revIDLastSave="0" documentId="13_ncr:1_{9E3A3FF3-7C44-4CA0-BF5B-6F2EB4615E17}" xr6:coauthVersionLast="44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31-08-2019" sheetId="8" r:id="rId1"/>
    <sheet name="Torta" sheetId="9" r:id="rId2"/>
  </sheets>
  <definedNames>
    <definedName name="_xlnm.Print_Area" localSheetId="0">'31-08-2019'!$A$1:$F$23</definedName>
    <definedName name="_xlnm.Print_Area" localSheetId="1">Torta!$A$1:$N$47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8" l="1"/>
  <c r="D18" i="8" l="1"/>
  <c r="D17" i="8"/>
  <c r="C18" i="8"/>
  <c r="C17" i="8"/>
  <c r="C19" i="8" s="1"/>
  <c r="B18" i="8"/>
  <c r="B17" i="8"/>
  <c r="B19" i="8" s="1"/>
  <c r="E18" i="8" l="1"/>
  <c r="D19" i="8"/>
  <c r="E19" i="8" s="1"/>
  <c r="E17" i="8"/>
  <c r="C12" i="8"/>
  <c r="E10" i="8" l="1"/>
  <c r="B12" i="8"/>
  <c r="E6" i="8" l="1"/>
  <c r="E7" i="8"/>
  <c r="E8" i="8"/>
  <c r="E9" i="8"/>
  <c r="E5" i="8" l="1"/>
  <c r="E12" i="8" l="1"/>
</calcChain>
</file>

<file path=xl/sharedStrings.xml><?xml version="1.0" encoding="utf-8"?>
<sst xmlns="http://schemas.openxmlformats.org/spreadsheetml/2006/main" count="22" uniqueCount="18">
  <si>
    <t>EJECUCIÓN</t>
  </si>
  <si>
    <t xml:space="preserve">PORCENTAJE DE EJECUCIÓN % </t>
  </si>
  <si>
    <t>TOTAL A NIVEL ENTIDAD</t>
  </si>
  <si>
    <t>ASISTENCIA A PESCADORES</t>
  </si>
  <si>
    <t xml:space="preserve"> </t>
  </si>
  <si>
    <t>PRESUPUESTO VIGENTE</t>
  </si>
  <si>
    <t>TEKOHÁ</t>
  </si>
  <si>
    <t>COORDINACIÓN DE LA GESTION SOCIAL</t>
  </si>
  <si>
    <t>TENONDERA</t>
  </si>
  <si>
    <t>PRESUPUESTO APROBADO 2019</t>
  </si>
  <si>
    <t>EJECUCIÓN - MINISTERIO DE DESARROLLO SOCIAL</t>
  </si>
  <si>
    <t>TEKOPORA</t>
  </si>
  <si>
    <t>PROGRAMA COMEDORES</t>
  </si>
  <si>
    <t>EJECUCIÓN POR TIPO DE PRESUPUESTO Y PROGRAMA</t>
  </si>
  <si>
    <t>TIPO 1 -  "PROGRAMA DE ADMINISTRACION"</t>
  </si>
  <si>
    <t>TIPO 2 - "PROGRAMA DE ACCION"</t>
  </si>
  <si>
    <t>TOTAL A NIVEL ENTIDAD POR PROGRAMA</t>
  </si>
  <si>
    <t>31 DE AGOSTO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</si>
</sst>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[$-C0A]d\ &quot;de&quot;\ mmmm\ &quot;de&quot;\ yyyy;@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36"/>
      <color indexed="8"/>
      <name val="Maiandra GD"/>
      <family val="2"/>
    </font>
    <font>
      <sz val="11"/>
      <color indexed="8"/>
      <name val="Maiandra GD"/>
      <family val="2"/>
    </font>
    <font>
      <b/>
      <sz val="3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2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8"/>
      <color theme="3" tint="-0.249977111117893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3" tint="-0.249977111117893"/>
      <name val="Maiandra GD"/>
      <family val="2"/>
    </font>
    <font>
      <b/>
      <sz val="12"/>
      <color theme="3" tint="-0.249977111117893"/>
      <name val="Maiandra GD"/>
      <family val="2"/>
    </font>
    <font>
      <sz val="12"/>
      <color indexed="8"/>
      <name val="Maiandra GD"/>
      <family val="2"/>
    </font>
    <font>
      <b/>
      <sz val="24"/>
      <color theme="2" tint="-0.89999084444715716"/>
      <name val="Calibri"/>
      <family val="2"/>
      <scheme val="minor"/>
    </font>
    <font>
      <b/>
      <sz val="12"/>
      <color theme="2" tint="-0.89999084444715716"/>
      <name val="Maiandra GD"/>
      <family val="2"/>
    </font>
    <font>
      <b/>
      <sz val="18"/>
      <color theme="2" tint="-0.899990844447157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50">
    <xf numFmtId="0" fontId="0" fillId="0" borderId="0" xfId="0"/>
    <xf numFmtId="165" fontId="3" fillId="3" borderId="0" xfId="1" applyNumberFormat="1" applyFont="1" applyFill="1" applyAlignment="1">
      <alignment vertical="center" wrapText="1"/>
    </xf>
    <xf numFmtId="165" fontId="4" fillId="3" borderId="0" xfId="1" applyNumberFormat="1" applyFont="1" applyFill="1" applyAlignment="1">
      <alignment horizontal="center" vertical="center" wrapText="1"/>
    </xf>
    <xf numFmtId="165" fontId="5" fillId="3" borderId="0" xfId="1" applyNumberFormat="1" applyFont="1" applyFill="1" applyAlignment="1">
      <alignment vertical="center" wrapText="1"/>
    </xf>
    <xf numFmtId="165" fontId="6" fillId="3" borderId="0" xfId="1" applyNumberFormat="1" applyFont="1" applyFill="1" applyAlignment="1">
      <alignment horizontal="center" vertical="center" wrapText="1"/>
    </xf>
    <xf numFmtId="165" fontId="7" fillId="2" borderId="0" xfId="1" applyNumberFormat="1" applyFont="1" applyFill="1" applyAlignment="1">
      <alignment horizontal="center" vertical="center" wrapText="1"/>
    </xf>
    <xf numFmtId="165" fontId="8" fillId="0" borderId="0" xfId="1" applyNumberFormat="1" applyFont="1" applyAlignment="1">
      <alignment horizontal="center" vertical="center" wrapText="1"/>
    </xf>
    <xf numFmtId="165" fontId="6" fillId="2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165" fontId="10" fillId="2" borderId="0" xfId="1" applyNumberFormat="1" applyFont="1" applyFill="1" applyAlignment="1">
      <alignment horizontal="left" vertical="center" wrapText="1"/>
    </xf>
    <xf numFmtId="165" fontId="11" fillId="5" borderId="0" xfId="1" applyNumberFormat="1" applyFont="1" applyFill="1" applyAlignment="1">
      <alignment horizontal="center" vertical="center" wrapText="1"/>
    </xf>
    <xf numFmtId="9" fontId="11" fillId="5" borderId="0" xfId="1" applyNumberFormat="1" applyFont="1" applyFill="1" applyAlignment="1">
      <alignment horizontal="center" vertical="center" wrapText="1"/>
    </xf>
    <xf numFmtId="165" fontId="5" fillId="2" borderId="0" xfId="1" applyNumberFormat="1" applyFont="1" applyFill="1" applyAlignment="1">
      <alignment horizontal="center" vertical="center" wrapText="1"/>
    </xf>
    <xf numFmtId="165" fontId="10" fillId="2" borderId="0" xfId="1" applyNumberFormat="1" applyFont="1" applyFill="1" applyAlignment="1">
      <alignment horizontal="center" vertical="center" wrapText="1"/>
    </xf>
    <xf numFmtId="10" fontId="10" fillId="2" borderId="0" xfId="1" applyNumberFormat="1" applyFont="1" applyFill="1" applyAlignment="1">
      <alignment horizontal="center" vertical="center" wrapText="1"/>
    </xf>
    <xf numFmtId="165" fontId="12" fillId="0" borderId="0" xfId="1" applyNumberFormat="1" applyFont="1" applyAlignment="1">
      <alignment horizontal="center" vertical="center" wrapText="1"/>
    </xf>
    <xf numFmtId="165" fontId="10" fillId="3" borderId="0" xfId="1" applyNumberFormat="1" applyFont="1" applyFill="1" applyAlignment="1">
      <alignment horizontal="center" vertical="center" wrapText="1"/>
    </xf>
    <xf numFmtId="165" fontId="14" fillId="0" borderId="0" xfId="1" applyNumberFormat="1" applyFont="1" applyAlignment="1">
      <alignment horizontal="center" vertical="center" wrapText="1"/>
    </xf>
    <xf numFmtId="9" fontId="10" fillId="2" borderId="0" xfId="1" applyNumberFormat="1" applyFont="1" applyFill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165" fontId="15" fillId="2" borderId="0" xfId="1" applyNumberFormat="1" applyFont="1" applyFill="1" applyAlignment="1">
      <alignment horizontal="left" vertical="center" wrapText="1"/>
    </xf>
    <xf numFmtId="165" fontId="15" fillId="2" borderId="0" xfId="1" applyNumberFormat="1" applyFont="1" applyFill="1" applyAlignment="1">
      <alignment horizontal="center" vertical="center" wrapText="1"/>
    </xf>
    <xf numFmtId="9" fontId="15" fillId="2" borderId="0" xfId="1" applyNumberFormat="1" applyFont="1" applyFill="1" applyAlignment="1">
      <alignment horizontal="center" vertical="center" wrapText="1"/>
    </xf>
    <xf numFmtId="165" fontId="16" fillId="2" borderId="0" xfId="1" applyNumberFormat="1" applyFont="1" applyFill="1" applyAlignment="1">
      <alignment horizontal="center" vertical="center" wrapText="1"/>
    </xf>
    <xf numFmtId="165" fontId="16" fillId="0" borderId="0" xfId="1" applyNumberFormat="1" applyFont="1" applyAlignment="1">
      <alignment horizontal="center" vertical="center" wrapText="1"/>
    </xf>
    <xf numFmtId="165" fontId="15" fillId="3" borderId="0" xfId="1" applyNumberFormat="1" applyFont="1" applyFill="1" applyAlignment="1">
      <alignment horizontal="left" vertical="center" wrapText="1"/>
    </xf>
    <xf numFmtId="165" fontId="15" fillId="3" borderId="0" xfId="1" applyNumberFormat="1" applyFont="1" applyFill="1" applyAlignment="1">
      <alignment horizontal="center" vertical="center" wrapText="1"/>
    </xf>
    <xf numFmtId="9" fontId="15" fillId="3" borderId="0" xfId="1" applyNumberFormat="1" applyFont="1" applyFill="1" applyAlignment="1">
      <alignment horizontal="center" vertical="center" wrapText="1"/>
    </xf>
    <xf numFmtId="165" fontId="17" fillId="0" borderId="0" xfId="1" applyNumberFormat="1" applyFont="1" applyAlignment="1">
      <alignment horizontal="center" vertical="center" wrapText="1"/>
    </xf>
    <xf numFmtId="165" fontId="17" fillId="2" borderId="0" xfId="1" applyNumberFormat="1" applyFont="1" applyFill="1" applyAlignment="1">
      <alignment horizontal="center" vertical="center" wrapText="1"/>
    </xf>
    <xf numFmtId="165" fontId="6" fillId="2" borderId="0" xfId="1" applyNumberFormat="1" applyFont="1" applyFill="1" applyAlignment="1">
      <alignment horizontal="left" vertical="center" wrapText="1"/>
    </xf>
    <xf numFmtId="9" fontId="6" fillId="2" borderId="0" xfId="1" applyNumberFormat="1" applyFont="1" applyFill="1" applyAlignment="1">
      <alignment horizontal="center" vertical="center" wrapText="1"/>
    </xf>
    <xf numFmtId="165" fontId="6" fillId="0" borderId="0" xfId="1" applyNumberFormat="1" applyFont="1" applyAlignment="1">
      <alignment horizontal="left" vertical="center" wrapText="1"/>
    </xf>
    <xf numFmtId="9" fontId="6" fillId="0" borderId="0" xfId="1" applyNumberFormat="1" applyFont="1" applyAlignment="1">
      <alignment horizontal="center" vertical="center" wrapText="1"/>
    </xf>
    <xf numFmtId="165" fontId="5" fillId="3" borderId="0" xfId="1" applyNumberFormat="1" applyFont="1" applyFill="1" applyAlignment="1">
      <alignment vertical="center"/>
    </xf>
    <xf numFmtId="165" fontId="20" fillId="5" borderId="0" xfId="1" applyNumberFormat="1" applyFont="1" applyFill="1" applyAlignment="1">
      <alignment horizontal="center" vertical="center" wrapText="1"/>
    </xf>
    <xf numFmtId="165" fontId="21" fillId="2" borderId="0" xfId="1" applyNumberFormat="1" applyFont="1" applyFill="1" applyAlignment="1">
      <alignment horizontal="center" vertical="center" wrapText="1"/>
    </xf>
    <xf numFmtId="165" fontId="21" fillId="0" borderId="0" xfId="1" applyNumberFormat="1" applyFont="1" applyAlignment="1">
      <alignment horizontal="center" vertical="center" wrapText="1"/>
    </xf>
    <xf numFmtId="9" fontId="10" fillId="2" borderId="0" xfId="2" applyFont="1" applyFill="1" applyAlignment="1">
      <alignment horizontal="center" vertical="center" wrapText="1"/>
    </xf>
    <xf numFmtId="165" fontId="23" fillId="5" borderId="0" xfId="1" applyNumberFormat="1" applyFont="1" applyFill="1" applyAlignment="1">
      <alignment horizontal="left" vertical="center" wrapText="1"/>
    </xf>
    <xf numFmtId="165" fontId="24" fillId="5" borderId="0" xfId="1" applyNumberFormat="1" applyFont="1" applyFill="1" applyAlignment="1">
      <alignment horizontal="center" vertical="center" wrapText="1"/>
    </xf>
    <xf numFmtId="10" fontId="24" fillId="5" borderId="0" xfId="1" applyNumberFormat="1" applyFont="1" applyFill="1" applyAlignment="1">
      <alignment horizontal="center" vertical="center" wrapText="1"/>
    </xf>
    <xf numFmtId="165" fontId="13" fillId="5" borderId="0" xfId="1" applyNumberFormat="1" applyFont="1" applyFill="1" applyAlignment="1">
      <alignment horizontal="left" vertical="center" wrapText="1"/>
    </xf>
    <xf numFmtId="165" fontId="13" fillId="5" borderId="0" xfId="1" applyNumberFormat="1" applyFont="1" applyFill="1" applyAlignment="1">
      <alignment horizontal="center" vertical="center" wrapText="1"/>
    </xf>
    <xf numFmtId="10" fontId="13" fillId="5" borderId="0" xfId="1" applyNumberFormat="1" applyFont="1" applyFill="1" applyAlignment="1">
      <alignment horizontal="center" vertical="center" wrapText="1"/>
    </xf>
    <xf numFmtId="165" fontId="10" fillId="5" borderId="0" xfId="1" applyNumberFormat="1" applyFont="1" applyFill="1" applyAlignment="1">
      <alignment horizontal="left" vertical="center" wrapText="1"/>
    </xf>
    <xf numFmtId="165" fontId="19" fillId="5" borderId="0" xfId="1" applyNumberFormat="1" applyFont="1" applyFill="1" applyAlignment="1">
      <alignment horizontal="left" vertical="center" wrapText="1"/>
    </xf>
    <xf numFmtId="165" fontId="22" fillId="6" borderId="0" xfId="1" applyNumberFormat="1" applyFont="1" applyFill="1" applyAlignment="1">
      <alignment horizontal="center" vertical="center" wrapText="1"/>
    </xf>
    <xf numFmtId="166" fontId="9" fillId="4" borderId="0" xfId="1" applyNumberFormat="1" applyFont="1" applyFill="1" applyAlignment="1">
      <alignment horizontal="center" vertical="center" wrapText="1"/>
    </xf>
    <xf numFmtId="165" fontId="3" fillId="3" borderId="0" xfId="1" applyNumberFormat="1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855370563947308"/>
          <c:y val="4.3234595675540629E-4"/>
          <c:w val="0.81651085521824218"/>
          <c:h val="0.87252649865758181"/>
        </c:manualLayout>
      </c:layout>
      <c:pie3DChart>
        <c:varyColors val="1"/>
        <c:ser>
          <c:idx val="0"/>
          <c:order val="0"/>
          <c:tx>
            <c:strRef>
              <c:f>'31-08-2019'!$A$2:$E$2</c:f>
              <c:strCache>
                <c:ptCount val="1"/>
                <c:pt idx="0">
                  <c:v> EJECUCIÓN - MINISTERIO DE DESARROLLO SOCIAL </c:v>
                </c:pt>
              </c:strCache>
            </c:strRef>
          </c:tx>
          <c:explosion val="7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9B0E-4479-AD33-6AE47B7FEA0F}"/>
              </c:ext>
            </c:extLst>
          </c:dPt>
          <c:dPt>
            <c:idx val="1"/>
            <c:bubble3D val="0"/>
            <c:explosion val="2"/>
            <c:extLst>
              <c:ext xmlns:c16="http://schemas.microsoft.com/office/drawing/2014/chart" uri="{C3380CC4-5D6E-409C-BE32-E72D297353CC}">
                <c16:uniqueId val="{00000001-9B0E-4479-AD33-6AE47B7FEA0F}"/>
              </c:ext>
            </c:extLst>
          </c:dPt>
          <c:dPt>
            <c:idx val="2"/>
            <c:bubble3D val="0"/>
            <c:explosion val="2"/>
            <c:extLst>
              <c:ext xmlns:c16="http://schemas.microsoft.com/office/drawing/2014/chart" uri="{C3380CC4-5D6E-409C-BE32-E72D297353CC}">
                <c16:uniqueId val="{00000002-9B0E-4479-AD33-6AE47B7FEA0F}"/>
              </c:ext>
            </c:extLst>
          </c:dPt>
          <c:dPt>
            <c:idx val="3"/>
            <c:bubble3D val="0"/>
            <c:explosion val="2"/>
            <c:extLst>
              <c:ext xmlns:c16="http://schemas.microsoft.com/office/drawing/2014/chart" uri="{C3380CC4-5D6E-409C-BE32-E72D297353CC}">
                <c16:uniqueId val="{00000003-9B0E-4479-AD33-6AE47B7FEA0F}"/>
              </c:ext>
            </c:extLst>
          </c:dPt>
          <c:dPt>
            <c:idx val="4"/>
            <c:bubble3D val="0"/>
            <c:explosion val="1"/>
            <c:extLst>
              <c:ext xmlns:c16="http://schemas.microsoft.com/office/drawing/2014/chart" uri="{C3380CC4-5D6E-409C-BE32-E72D297353CC}">
                <c16:uniqueId val="{00000004-9B0E-4479-AD33-6AE47B7FEA0F}"/>
              </c:ext>
            </c:extLst>
          </c:dPt>
          <c:dPt>
            <c:idx val="5"/>
            <c:bubble3D val="0"/>
            <c:explosion val="2"/>
            <c:extLst>
              <c:ext xmlns:c16="http://schemas.microsoft.com/office/drawing/2014/chart" uri="{C3380CC4-5D6E-409C-BE32-E72D297353CC}">
                <c16:uniqueId val="{00000005-9B0E-4479-AD33-6AE47B7FEA0F}"/>
              </c:ext>
            </c:extLst>
          </c:dPt>
          <c:dLbls>
            <c:dLbl>
              <c:idx val="0"/>
              <c:layout>
                <c:manualLayout>
                  <c:x val="2.6660463711259796E-2"/>
                  <c:y val="-5.88186476690413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0E-4479-AD33-6AE47B7FEA0F}"/>
                </c:ext>
              </c:extLst>
            </c:dLbl>
            <c:dLbl>
              <c:idx val="1"/>
              <c:layout>
                <c:manualLayout>
                  <c:x val="-0.19938228690560147"/>
                  <c:y val="0.1169821772278465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76177508709371"/>
                      <c:h val="9.51746031746031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B0E-4479-AD33-6AE47B7FEA0F}"/>
                </c:ext>
              </c:extLst>
            </c:dLbl>
            <c:dLbl>
              <c:idx val="2"/>
              <c:layout>
                <c:manualLayout>
                  <c:x val="-0.15990347057619891"/>
                  <c:y val="2.02345706786651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0E-4479-AD33-6AE47B7FEA0F}"/>
                </c:ext>
              </c:extLst>
            </c:dLbl>
            <c:dLbl>
              <c:idx val="3"/>
              <c:layout>
                <c:manualLayout>
                  <c:x val="-9.4111516879519935E-2"/>
                  <c:y val="-4.8212473440819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0E-4479-AD33-6AE47B7FEA0F}"/>
                </c:ext>
              </c:extLst>
            </c:dLbl>
            <c:dLbl>
              <c:idx val="4"/>
              <c:layout>
                <c:manualLayout>
                  <c:x val="7.8514736159584902E-2"/>
                  <c:y val="-7.64868391451068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0E-4479-AD33-6AE47B7FEA0F}"/>
                </c:ext>
              </c:extLst>
            </c:dLbl>
            <c:dLbl>
              <c:idx val="5"/>
              <c:layout>
                <c:manualLayout>
                  <c:x val="0.21793904046281803"/>
                  <c:y val="-3.345181852268466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0E-4479-AD33-6AE47B7FEA0F}"/>
                </c:ext>
              </c:extLst>
            </c:dLbl>
            <c:dLbl>
              <c:idx val="6"/>
              <c:layout>
                <c:manualLayout>
                  <c:x val="-0.10982479462794423"/>
                  <c:y val="1.397775421338815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0E-4479-AD33-6AE47B7FEA0F}"/>
                </c:ext>
              </c:extLst>
            </c:dLbl>
            <c:dLbl>
              <c:idx val="7"/>
              <c:layout>
                <c:manualLayout>
                  <c:x val="-0.1872497528718011"/>
                  <c:y val="-4.256616203776831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0E-4479-AD33-6AE47B7FEA0F}"/>
                </c:ext>
              </c:extLst>
            </c:dLbl>
            <c:dLbl>
              <c:idx val="8"/>
              <c:layout>
                <c:manualLayout>
                  <c:x val="0.10433316644668009"/>
                  <c:y val="-6.54546849265620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B0E-4479-AD33-6AE47B7FEA0F}"/>
                </c:ext>
              </c:extLst>
            </c:dLbl>
            <c:dLbl>
              <c:idx val="9"/>
              <c:layout>
                <c:manualLayout>
                  <c:x val="9.1328902069060747E-2"/>
                  <c:y val="1.91018658484311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0E-4479-AD33-6AE47B7FEA0F}"/>
                </c:ext>
              </c:extLst>
            </c:dLbl>
            <c:dLbl>
              <c:idx val="11"/>
              <c:layout>
                <c:manualLayout>
                  <c:x val="0.26897999113747878"/>
                  <c:y val="-2.21042546042016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0E-4479-AD33-6AE47B7FEA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PY" sz="2000" b="1">
                    <a:latin typeface="+mn-lt"/>
                    <a:cs typeface="Segoe UI" panose="020B0502040204020203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'31-08-2019'!$A$5:$A$10</c:f>
              <c:strCache>
                <c:ptCount val="6"/>
                <c:pt idx="0">
                  <c:v> COORDINACIÓN DE LA GESTION SOCIAL </c:v>
                </c:pt>
                <c:pt idx="1">
                  <c:v> TEKOPORA </c:v>
                </c:pt>
                <c:pt idx="2">
                  <c:v> ASISTENCIA A PESCADORES </c:v>
                </c:pt>
                <c:pt idx="3">
                  <c:v> TEKOHÁ </c:v>
                </c:pt>
                <c:pt idx="4">
                  <c:v> TENONDERA </c:v>
                </c:pt>
                <c:pt idx="5">
                  <c:v> PROGRAMA COMEDORES </c:v>
                </c:pt>
              </c:strCache>
            </c:strRef>
          </c:cat>
          <c:val>
            <c:numRef>
              <c:f>'31-08-2019'!$E$5:$E$10</c:f>
              <c:numCache>
                <c:formatCode>0.00%</c:formatCode>
                <c:ptCount val="6"/>
                <c:pt idx="0">
                  <c:v>0.56079566308194095</c:v>
                </c:pt>
                <c:pt idx="1">
                  <c:v>0.6258355976792549</c:v>
                </c:pt>
                <c:pt idx="2">
                  <c:v>4.9666608951025225E-2</c:v>
                </c:pt>
                <c:pt idx="3">
                  <c:v>0.26622044959350455</c:v>
                </c:pt>
                <c:pt idx="4">
                  <c:v>0.63987079897341947</c:v>
                </c:pt>
                <c:pt idx="5">
                  <c:v>0.41299570934298901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B0E-4479-AD33-6AE47B7FEA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ES"/>
    </a:p>
  </c:txPr>
  <c:printSettings>
    <c:headerFooter/>
    <c:pageMargins b="0.74803149606299968" l="0.70866141732284316" r="0.70866141732284316" t="0.74803149606299968" header="0.31496062992126672" footer="0.3149606299212667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546286</xdr:colOff>
      <xdr:row>0</xdr:row>
      <xdr:rowOff>249331</xdr:rowOff>
    </xdr:from>
    <xdr:to>
      <xdr:col>0</xdr:col>
      <xdr:colOff>1770529</xdr:colOff>
      <xdr:row>0</xdr:row>
      <xdr:rowOff>964395</xdr:rowOff>
    </xdr:to>
    <xdr:pic>
      <xdr:nvPicPr>
        <xdr:cNvPr id="4" name="Imagen 3" descr="mds-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286" y="249331"/>
          <a:ext cx="1224243" cy="715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986117</xdr:colOff>
      <xdr:row>0</xdr:row>
      <xdr:rowOff>89647</xdr:rowOff>
    </xdr:from>
    <xdr:to>
      <xdr:col>2</xdr:col>
      <xdr:colOff>448235</xdr:colOff>
      <xdr:row>0</xdr:row>
      <xdr:rowOff>1075765</xdr:rowOff>
    </xdr:to>
    <xdr:pic>
      <xdr:nvPicPr>
        <xdr:cNvPr id="7" name="Imagen 1" descr="http://marandu.sas.gov.py/wp-content/uploads/2018/08/gobierno-nacional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5411" y="89647"/>
          <a:ext cx="1512795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1456764</xdr:colOff>
      <xdr:row>0</xdr:row>
      <xdr:rowOff>145676</xdr:rowOff>
    </xdr:from>
    <xdr:to>
      <xdr:col>4</xdr:col>
      <xdr:colOff>1230406</xdr:colOff>
      <xdr:row>0</xdr:row>
      <xdr:rowOff>1042147</xdr:rowOff>
    </xdr:to>
    <xdr:pic>
      <xdr:nvPicPr>
        <xdr:cNvPr id="8" name="Imagen 2" descr="http://marandu.sas.gov.py/wp-content/uploads/2018/08/la-gente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8617" y="145676"/>
          <a:ext cx="1465730" cy="896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158750</xdr:colOff>
      <xdr:row>2</xdr:row>
      <xdr:rowOff>95250</xdr:rowOff>
    </xdr:from>
    <xdr:to>
      <xdr:col>13</xdr:col>
      <xdr:colOff>4444999</xdr:colOff>
      <xdr:row>39</xdr:row>
      <xdr:rowOff>15875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666750</xdr:colOff>
      <xdr:row>0</xdr:row>
      <xdr:rowOff>317501</xdr:rowOff>
    </xdr:from>
    <xdr:to>
      <xdr:col>3</xdr:col>
      <xdr:colOff>187809</xdr:colOff>
      <xdr:row>0</xdr:row>
      <xdr:rowOff>952501</xdr:rowOff>
    </xdr:to>
    <xdr:pic>
      <xdr:nvPicPr>
        <xdr:cNvPr id="6" name="Imagen 5" descr="mds-log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17501"/>
          <a:ext cx="1743559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571499</xdr:colOff>
      <xdr:row>0</xdr:row>
      <xdr:rowOff>285751</xdr:rowOff>
    </xdr:from>
    <xdr:to>
      <xdr:col>10</xdr:col>
      <xdr:colOff>665188</xdr:colOff>
      <xdr:row>0</xdr:row>
      <xdr:rowOff>952501</xdr:rowOff>
    </xdr:to>
    <xdr:pic>
      <xdr:nvPicPr>
        <xdr:cNvPr id="7" name="Imagen 1" descr="http://marandu.sas.gov.py/wp-content/uploads/2018/08/gobierno-nacional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3999" y="285751"/>
          <a:ext cx="1617689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1809750</xdr:colOff>
      <xdr:row>0</xdr:row>
      <xdr:rowOff>349250</xdr:rowOff>
    </xdr:from>
    <xdr:to>
      <xdr:col>13</xdr:col>
      <xdr:colOff>3936999</xdr:colOff>
      <xdr:row>0</xdr:row>
      <xdr:rowOff>1038526</xdr:rowOff>
    </xdr:to>
    <xdr:pic>
      <xdr:nvPicPr>
        <xdr:cNvPr id="8" name="Imagen 2" descr="http://marandu.sas.gov.py/wp-content/uploads/2018/08/la-gente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2250" y="349250"/>
          <a:ext cx="2127249" cy="689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0.03309</cdr:x>
      <cdr:y>0.8508</cdr:y>
    </cdr:from>
    <cdr:to>
      <cdr:x>0.4477</cdr:x>
      <cdr:y>0.96984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74880" y="8509027"/>
          <a:ext cx="5950067" cy="1190549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3">
          <a:schemeClr val="lt1"/>
        </a:lnRef>
        <a:fillRef xmlns:a="http://schemas.openxmlformats.org/drawingml/2006/main" idx="1001">
          <a:schemeClr val="lt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s-PY" sz="2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EJECUCION -</a:t>
          </a:r>
          <a:r>
            <a:rPr lang="es-PY" sz="2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 MINISTERIO DE DESARROLLO SOCIAL AL 31/08/2019</a:t>
          </a:r>
          <a:endParaRPr lang="es-PY" sz="2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</sheetPr>
  <dimension ref="A1:H34"/>
  <sheetViews>
    <sheetView tabSelected="1" view="pageBreakPreview" zoomScale="85" zoomScaleNormal="85" zoomScaleSheetLayoutView="85" workbookViewId="0">
      <selection activeCell="E20" sqref="E20"/>
    </sheetView>
  </sheetViews>
  <sheetFormatPr baseColWidth="10" defaultRowHeight="15" x14ac:dyDescent="0.25"/>
  <cols>
    <col min="1" max="1" width="59.85546875" style="32" customWidth="1"/>
    <col min="2" max="2" width="30.7109375" style="8" customWidth="1"/>
    <col min="3" max="3" width="30.85546875" style="8" customWidth="1"/>
    <col min="4" max="4" width="28.5703125" style="8" customWidth="1"/>
    <col min="5" max="5" width="25.85546875" style="33" customWidth="1"/>
    <col min="6" max="6" width="1.42578125" style="7" customWidth="1"/>
    <col min="7" max="7" width="24.42578125" style="7" bestFit="1" customWidth="1"/>
    <col min="8" max="8" width="15.140625" style="7" hidden="1" customWidth="1"/>
    <col min="9" max="16384" width="11.42578125" style="8"/>
  </cols>
  <sheetData>
    <row r="1" spans="1:8" s="4" customFormat="1" ht="95.25" customHeight="1" x14ac:dyDescent="0.25">
      <c r="A1" s="34"/>
      <c r="B1" s="34"/>
      <c r="C1" s="34"/>
      <c r="D1" s="34"/>
      <c r="E1" s="34"/>
      <c r="F1" s="3"/>
      <c r="G1" s="3"/>
      <c r="H1" s="3"/>
    </row>
    <row r="2" spans="1:8" s="6" customFormat="1" ht="60" customHeight="1" x14ac:dyDescent="0.25">
      <c r="A2" s="47" t="s">
        <v>10</v>
      </c>
      <c r="B2" s="47"/>
      <c r="C2" s="47"/>
      <c r="D2" s="47"/>
      <c r="E2" s="47"/>
      <c r="F2" s="5"/>
      <c r="G2" s="5"/>
      <c r="H2" s="5"/>
    </row>
    <row r="3" spans="1:8" ht="44.25" customHeight="1" x14ac:dyDescent="0.25">
      <c r="A3" s="48" t="s">
        <v>17</v>
      </c>
      <c r="B3" s="48"/>
      <c r="C3" s="48"/>
      <c r="D3" s="48"/>
      <c r="E3" s="48"/>
    </row>
    <row r="4" spans="1:8" s="6" customFormat="1" ht="46.5" customHeight="1" x14ac:dyDescent="0.25">
      <c r="A4" s="45"/>
      <c r="B4" s="10" t="s">
        <v>9</v>
      </c>
      <c r="C4" s="10" t="s">
        <v>5</v>
      </c>
      <c r="D4" s="10" t="s">
        <v>0</v>
      </c>
      <c r="E4" s="11" t="s">
        <v>1</v>
      </c>
      <c r="F4" s="12"/>
      <c r="G4" s="12"/>
      <c r="H4" s="12"/>
    </row>
    <row r="5" spans="1:8" s="15" customFormat="1" ht="27" customHeight="1" x14ac:dyDescent="0.25">
      <c r="A5" s="9" t="s">
        <v>7</v>
      </c>
      <c r="B5" s="13">
        <v>45099239896</v>
      </c>
      <c r="C5" s="13">
        <v>47322239896</v>
      </c>
      <c r="D5" s="13">
        <v>26538106901</v>
      </c>
      <c r="E5" s="14">
        <f>+D5/C5</f>
        <v>0.56079566308194095</v>
      </c>
    </row>
    <row r="6" spans="1:8" s="15" customFormat="1" ht="27" customHeight="1" x14ac:dyDescent="0.25">
      <c r="A6" s="9" t="s">
        <v>11</v>
      </c>
      <c r="B6" s="13">
        <v>420566946053</v>
      </c>
      <c r="C6" s="13">
        <v>421608946053</v>
      </c>
      <c r="D6" s="13">
        <v>263857886740</v>
      </c>
      <c r="E6" s="14">
        <f t="shared" ref="E6:E10" si="0">+D6/C6</f>
        <v>0.6258355976792549</v>
      </c>
    </row>
    <row r="7" spans="1:8" s="15" customFormat="1" ht="27" customHeight="1" x14ac:dyDescent="0.25">
      <c r="A7" s="9" t="s">
        <v>3</v>
      </c>
      <c r="B7" s="13">
        <v>7685440856</v>
      </c>
      <c r="C7" s="13">
        <v>7505440856</v>
      </c>
      <c r="D7" s="13">
        <v>372769796</v>
      </c>
      <c r="E7" s="14">
        <f t="shared" si="0"/>
        <v>4.9666608951025225E-2</v>
      </c>
    </row>
    <row r="8" spans="1:8" s="15" customFormat="1" ht="27" customHeight="1" x14ac:dyDescent="0.25">
      <c r="A8" s="9" t="s">
        <v>6</v>
      </c>
      <c r="B8" s="16">
        <v>13833312632</v>
      </c>
      <c r="C8" s="16">
        <v>12747312632</v>
      </c>
      <c r="D8" s="16">
        <v>3393595300</v>
      </c>
      <c r="E8" s="14">
        <f t="shared" si="0"/>
        <v>0.26622044959350455</v>
      </c>
    </row>
    <row r="9" spans="1:8" s="15" customFormat="1" ht="27" customHeight="1" x14ac:dyDescent="0.25">
      <c r="A9" s="9" t="s">
        <v>8</v>
      </c>
      <c r="B9" s="16">
        <v>39091845128</v>
      </c>
      <c r="C9" s="16">
        <v>37531845128</v>
      </c>
      <c r="D9" s="16">
        <v>24015531729</v>
      </c>
      <c r="E9" s="14">
        <f t="shared" si="0"/>
        <v>0.63987079897341947</v>
      </c>
    </row>
    <row r="10" spans="1:8" s="15" customFormat="1" ht="27" customHeight="1" x14ac:dyDescent="0.25">
      <c r="A10" s="9" t="s">
        <v>12</v>
      </c>
      <c r="B10" s="16">
        <v>3992418500</v>
      </c>
      <c r="C10" s="16">
        <v>3553418500</v>
      </c>
      <c r="D10" s="16">
        <v>1467546594</v>
      </c>
      <c r="E10" s="14">
        <f t="shared" si="0"/>
        <v>0.41299570934298901</v>
      </c>
    </row>
    <row r="11" spans="1:8" s="15" customFormat="1" ht="27" customHeight="1" x14ac:dyDescent="0.25">
      <c r="A11" s="9"/>
      <c r="B11" s="16"/>
      <c r="C11" s="16"/>
      <c r="D11" s="16"/>
      <c r="E11" s="14"/>
    </row>
    <row r="12" spans="1:8" s="17" customFormat="1" ht="27" customHeight="1" x14ac:dyDescent="0.25">
      <c r="A12" s="42" t="s">
        <v>2</v>
      </c>
      <c r="B12" s="43">
        <f>SUM(B5:B10)</f>
        <v>530269203065</v>
      </c>
      <c r="C12" s="43">
        <f>SUM(C5:C10)</f>
        <v>530269203065</v>
      </c>
      <c r="D12" s="43">
        <f>SUM(D5:D10)</f>
        <v>319645437060</v>
      </c>
      <c r="E12" s="44">
        <f>+D12/C12</f>
        <v>0.60279841863797268</v>
      </c>
      <c r="F12" s="5"/>
      <c r="G12" s="5"/>
      <c r="H12" s="5"/>
    </row>
    <row r="13" spans="1:8" s="19" customFormat="1" ht="12.75" customHeight="1" x14ac:dyDescent="0.25">
      <c r="A13" s="9"/>
      <c r="B13" s="13"/>
      <c r="C13" s="13"/>
      <c r="D13" s="13"/>
      <c r="E13" s="18"/>
      <c r="F13" s="5"/>
      <c r="G13" s="5"/>
      <c r="H13" s="5"/>
    </row>
    <row r="14" spans="1:8" s="19" customFormat="1" ht="41.25" customHeight="1" x14ac:dyDescent="0.25">
      <c r="A14" s="48" t="s">
        <v>13</v>
      </c>
      <c r="B14" s="48"/>
      <c r="C14" s="48"/>
      <c r="D14" s="48"/>
      <c r="E14" s="48"/>
      <c r="F14" s="5"/>
      <c r="G14" s="5"/>
      <c r="H14" s="5"/>
    </row>
    <row r="15" spans="1:8" s="37" customFormat="1" ht="42" customHeight="1" x14ac:dyDescent="0.25">
      <c r="A15" s="46"/>
      <c r="B15" s="10" t="s">
        <v>9</v>
      </c>
      <c r="C15" s="35" t="s">
        <v>5</v>
      </c>
      <c r="D15" s="10" t="s">
        <v>0</v>
      </c>
      <c r="E15" s="11" t="s">
        <v>1</v>
      </c>
      <c r="F15" s="36"/>
      <c r="G15" s="36"/>
      <c r="H15" s="36"/>
    </row>
    <row r="16" spans="1:8" s="28" customFormat="1" x14ac:dyDescent="0.25">
      <c r="A16" s="25"/>
      <c r="B16" s="26"/>
      <c r="C16" s="26"/>
      <c r="D16" s="27"/>
      <c r="E16" s="21"/>
      <c r="F16" s="23"/>
      <c r="G16" s="23"/>
      <c r="H16" s="23"/>
    </row>
    <row r="17" spans="1:8" s="24" customFormat="1" ht="42" customHeight="1" x14ac:dyDescent="0.25">
      <c r="A17" s="9" t="s">
        <v>14</v>
      </c>
      <c r="B17" s="13">
        <f>+B5</f>
        <v>45099239896</v>
      </c>
      <c r="C17" s="13">
        <f>+C5</f>
        <v>47322239896</v>
      </c>
      <c r="D17" s="13">
        <f>+D5</f>
        <v>26538106901</v>
      </c>
      <c r="E17" s="38">
        <f t="shared" ref="E17:E18" si="1">+D17/C17</f>
        <v>0.56079566308194095</v>
      </c>
      <c r="F17" s="23"/>
      <c r="G17" s="23"/>
      <c r="H17" s="23"/>
    </row>
    <row r="18" spans="1:8" s="24" customFormat="1" ht="35.25" customHeight="1" x14ac:dyDescent="0.25">
      <c r="A18" s="9" t="s">
        <v>15</v>
      </c>
      <c r="B18" s="13">
        <f>SUM(B6:B10)</f>
        <v>485169963169</v>
      </c>
      <c r="C18" s="13">
        <f>SUM(C6:C10)</f>
        <v>482946963169</v>
      </c>
      <c r="D18" s="13">
        <f>SUM(D6:D10)</f>
        <v>293107330159</v>
      </c>
      <c r="E18" s="38">
        <f t="shared" si="1"/>
        <v>0.60691411793065053</v>
      </c>
      <c r="F18" s="23"/>
      <c r="G18" s="23"/>
      <c r="H18" s="23"/>
    </row>
    <row r="19" spans="1:8" s="24" customFormat="1" ht="23.25" x14ac:dyDescent="0.25">
      <c r="A19" s="39" t="s">
        <v>16</v>
      </c>
      <c r="B19" s="40">
        <f>SUM(B17:B18)</f>
        <v>530269203065</v>
      </c>
      <c r="C19" s="40">
        <f>SUM(C17:C18)</f>
        <v>530269203065</v>
      </c>
      <c r="D19" s="40">
        <f>SUM(D17:D18)</f>
        <v>319645437060</v>
      </c>
      <c r="E19" s="41">
        <f>+D19/C19</f>
        <v>0.60279841863797268</v>
      </c>
      <c r="F19" s="23"/>
      <c r="G19" s="23"/>
      <c r="H19" s="23"/>
    </row>
    <row r="20" spans="1:8" s="24" customFormat="1" x14ac:dyDescent="0.25">
      <c r="A20" s="25"/>
      <c r="B20" s="26"/>
      <c r="C20" s="26"/>
      <c r="D20" s="27"/>
      <c r="E20" s="21"/>
      <c r="F20" s="23"/>
      <c r="G20" s="23"/>
      <c r="H20" s="23"/>
    </row>
    <row r="21" spans="1:8" s="23" customFormat="1" ht="9.75" customHeight="1" x14ac:dyDescent="0.25">
      <c r="A21" s="25"/>
      <c r="B21" s="26"/>
      <c r="C21" s="26"/>
      <c r="D21" s="27"/>
      <c r="E21" s="21"/>
      <c r="F21" s="29"/>
      <c r="G21" s="29"/>
      <c r="H21" s="29"/>
    </row>
    <row r="22" spans="1:8" s="24" customFormat="1" ht="25.5" customHeight="1" x14ac:dyDescent="0.25">
      <c r="A22" s="25"/>
      <c r="B22" s="26"/>
      <c r="C22" s="26"/>
      <c r="D22" s="27"/>
      <c r="E22" s="21"/>
      <c r="F22" s="23"/>
      <c r="G22" s="23"/>
      <c r="H22" s="23"/>
    </row>
    <row r="23" spans="1:8" s="28" customFormat="1" x14ac:dyDescent="0.25">
      <c r="A23" s="25"/>
      <c r="B23" s="26"/>
      <c r="C23" s="26"/>
      <c r="D23" s="27"/>
      <c r="E23" s="21"/>
      <c r="F23" s="23"/>
      <c r="G23" s="23"/>
      <c r="H23" s="23"/>
    </row>
    <row r="24" spans="1:8" s="24" customFormat="1" x14ac:dyDescent="0.25">
      <c r="A24" s="25"/>
      <c r="B24" s="26"/>
      <c r="C24" s="26"/>
      <c r="D24" s="27"/>
      <c r="E24" s="21"/>
      <c r="F24" s="23"/>
      <c r="G24" s="23"/>
      <c r="H24" s="23"/>
    </row>
    <row r="25" spans="1:8" s="24" customFormat="1" x14ac:dyDescent="0.25">
      <c r="A25" s="25"/>
      <c r="B25" s="26"/>
      <c r="C25" s="26"/>
      <c r="D25" s="27"/>
      <c r="E25" s="21"/>
      <c r="F25" s="23"/>
      <c r="G25" s="23"/>
      <c r="H25" s="23"/>
    </row>
    <row r="26" spans="1:8" s="24" customFormat="1" x14ac:dyDescent="0.25">
      <c r="A26" s="25"/>
      <c r="B26" s="26"/>
      <c r="C26" s="26"/>
      <c r="D26" s="27"/>
      <c r="E26" s="21"/>
      <c r="F26" s="23"/>
      <c r="G26" s="23"/>
      <c r="H26" s="23"/>
    </row>
    <row r="27" spans="1:8" s="24" customFormat="1" x14ac:dyDescent="0.25">
      <c r="A27" s="25"/>
      <c r="B27" s="26"/>
      <c r="C27" s="26"/>
      <c r="D27" s="27"/>
      <c r="E27" s="21"/>
      <c r="F27" s="23"/>
      <c r="G27" s="23"/>
      <c r="H27" s="23"/>
    </row>
    <row r="28" spans="1:8" s="24" customFormat="1" x14ac:dyDescent="0.25">
      <c r="A28" s="25"/>
      <c r="B28" s="26"/>
      <c r="C28" s="26"/>
      <c r="D28" s="27"/>
      <c r="E28" s="21"/>
      <c r="F28" s="23"/>
      <c r="G28" s="23"/>
      <c r="H28" s="23"/>
    </row>
    <row r="29" spans="1:8" s="24" customFormat="1" x14ac:dyDescent="0.25">
      <c r="A29" s="20"/>
      <c r="B29" s="21"/>
      <c r="C29" s="21"/>
      <c r="D29" s="21"/>
      <c r="E29" s="22"/>
      <c r="F29" s="23"/>
      <c r="G29" s="23"/>
      <c r="H29" s="23"/>
    </row>
    <row r="30" spans="1:8" s="24" customFormat="1" x14ac:dyDescent="0.25">
      <c r="A30" s="30"/>
      <c r="B30" s="7"/>
      <c r="C30" s="7"/>
      <c r="D30" s="7"/>
      <c r="E30" s="31"/>
      <c r="F30" s="23"/>
      <c r="G30" s="23"/>
      <c r="H30" s="23"/>
    </row>
    <row r="31" spans="1:8" s="24" customFormat="1" x14ac:dyDescent="0.25">
      <c r="A31" s="32"/>
      <c r="B31" s="8"/>
      <c r="C31" s="8"/>
      <c r="D31" s="8"/>
      <c r="E31" s="33"/>
      <c r="F31" s="7"/>
      <c r="G31" s="7"/>
      <c r="H31" s="7"/>
    </row>
    <row r="32" spans="1:8" s="24" customFormat="1" x14ac:dyDescent="0.25">
      <c r="A32" s="32"/>
      <c r="B32" s="8"/>
      <c r="C32" s="8"/>
      <c r="D32" s="8"/>
      <c r="E32" s="33"/>
      <c r="F32" s="7"/>
      <c r="G32" s="7"/>
      <c r="H32" s="7"/>
    </row>
    <row r="34" ht="9.75" customHeight="1" x14ac:dyDescent="0.25"/>
  </sheetData>
  <mergeCells count="3">
    <mergeCell ref="A2:E2"/>
    <mergeCell ref="A3:E3"/>
    <mergeCell ref="A14:E14"/>
  </mergeCells>
  <phoneticPr fontId="2" type="noConversion"/>
  <printOptions horizontalCentered="1"/>
  <pageMargins left="0.51181102362204722" right="0.31496062992125984" top="0.35433070866141736" bottom="0.15748031496062992" header="0.31496062992125984" footer="0.19685039370078741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49"/>
  <sheetViews>
    <sheetView view="pageBreakPreview" topLeftCell="A4" zoomScale="55" zoomScaleSheetLayoutView="55" workbookViewId="0">
      <selection activeCell="R36" sqref="R36"/>
    </sheetView>
  </sheetViews>
  <sheetFormatPr baseColWidth="10" defaultRowHeight="15" x14ac:dyDescent="0.25"/>
  <cols>
    <col min="1" max="1" width="10.42578125" customWidth="1"/>
    <col min="9" max="9" width="14.7109375" customWidth="1"/>
    <col min="14" max="14" width="69.28515625" customWidth="1"/>
  </cols>
  <sheetData>
    <row r="1" spans="1:8" s="2" customFormat="1" ht="90.75" customHeight="1" x14ac:dyDescent="0.25">
      <c r="A1" s="49"/>
      <c r="B1" s="49"/>
      <c r="C1" s="49"/>
      <c r="D1" s="49"/>
      <c r="E1" s="49"/>
      <c r="F1" s="1"/>
      <c r="G1" s="1"/>
      <c r="H1" s="1"/>
    </row>
    <row r="36" ht="254.25" customHeight="1" x14ac:dyDescent="0.25"/>
    <row r="49" spans="3:3" x14ac:dyDescent="0.25">
      <c r="C49" t="s">
        <v>4</v>
      </c>
    </row>
  </sheetData>
  <mergeCells count="1">
    <mergeCell ref="A1:E1"/>
  </mergeCells>
  <printOptions horizontalCentered="1"/>
  <pageMargins left="0.70866141732283472" right="0.86614173228346458" top="0.43307086614173229" bottom="0.51181102362204722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31-08-2019</vt:lpstr>
      <vt:lpstr>Torta</vt:lpstr>
      <vt:lpstr>'31-08-2019'!Área_de_impresión</vt:lpstr>
      <vt:lpstr>Torta!Área_de_impresión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2019-08-01T13:28:00Z</cp:lastPrinted>
  <dcterms:created xsi:type="dcterms:W3CDTF">2009-07-11T01:02:48Z</dcterms:created>
  <dcterms:modified xsi:type="dcterms:W3CDTF">2019-09-02T12:07:19Z</dcterms:modified>
</cp:coreProperties>
</file>