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DF - PRESUPUESTO 2021\EJECUCION MENSUAL\3 MARZO\"/>
    </mc:Choice>
  </mc:AlternateContent>
  <xr:revisionPtr revIDLastSave="0" documentId="13_ncr:1_{DFD22C4E-875A-4AFD-8428-E397386229BA}" xr6:coauthVersionLast="46" xr6:coauthVersionMax="46" xr10:uidLastSave="{00000000-0000-0000-0000-000000000000}"/>
  <bookViews>
    <workbookView xWindow="-120" yWindow="-120" windowWidth="21840" windowHeight="13140" xr2:uid="{00000000-000D-0000-FFFF-FFFF00000000}"/>
  </bookViews>
  <sheets>
    <sheet name="31 -03-2021" sheetId="8" r:id="rId1"/>
    <sheet name="Torta" sheetId="9" r:id="rId2"/>
  </sheets>
  <definedNames>
    <definedName name="_xlnm.Print_Area" localSheetId="0">'31 -03-2021'!$A$1:$F$26</definedName>
    <definedName name="_xlnm.Print_Area" localSheetId="1">Torta!$A$1:$R$49</definedName>
    <definedName name="Print_Area" localSheetId="0">'31 -03-2021'!$A$1:$F$23</definedName>
    <definedName name="Print_Area" localSheetId="1">Torta!$A$1:$N$47</definedName>
  </definedNames>
  <calcPr calcId="181029"/>
  <fileRecoveryPr autoRecover="0"/>
</workbook>
</file>

<file path=xl/calcChain.xml><?xml version="1.0" encoding="utf-8"?>
<calcChain xmlns="http://schemas.openxmlformats.org/spreadsheetml/2006/main">
  <c r="E7" i="8" l="1"/>
  <c r="E9" i="8" l="1"/>
  <c r="E10" i="8" l="1"/>
  <c r="D19" i="8" l="1"/>
  <c r="C19" i="8"/>
  <c r="B19" i="8"/>
  <c r="D20" i="8"/>
  <c r="C20" i="8"/>
  <c r="B20" i="8"/>
  <c r="B22" i="8" l="1"/>
  <c r="E20" i="8"/>
  <c r="C22" i="8"/>
  <c r="E19" i="8"/>
  <c r="D22" i="8"/>
  <c r="E22" i="8" l="1"/>
  <c r="B14" i="8"/>
  <c r="D14" i="8"/>
  <c r="C14" i="8"/>
  <c r="E14" i="8" l="1"/>
  <c r="E12" i="8"/>
  <c r="E6" i="8" l="1"/>
  <c r="E8" i="8"/>
  <c r="E11" i="8"/>
  <c r="E5" i="8" l="1"/>
</calcChain>
</file>

<file path=xl/sharedStrings.xml><?xml version="1.0" encoding="utf-8"?>
<sst xmlns="http://schemas.openxmlformats.org/spreadsheetml/2006/main" count="25" uniqueCount="22">
  <si>
    <t>EJECUCIÓN</t>
  </si>
  <si>
    <t xml:space="preserve">PORCENTAJE DE EJECUCIÓN % </t>
  </si>
  <si>
    <t>TOTAL A NIVEL ENTIDAD</t>
  </si>
  <si>
    <t xml:space="preserve"> </t>
  </si>
  <si>
    <t>PRESUPUESTO VIGENTE</t>
  </si>
  <si>
    <t>EJECUCIÓN - MINISTERIO DE DESARROLLO SOCIAL</t>
  </si>
  <si>
    <t>EJECUCIÓN POR TIPO DE PRESUPUESTO Y PROGRAMA</t>
  </si>
  <si>
    <t>TOTAL A NIVEL ENTIDAD POR PROGRAMA</t>
  </si>
  <si>
    <t>ACTIVIDADES CENTRALES ADMINISTRATIVAS</t>
  </si>
  <si>
    <t>ATENCIÓN SOCIAL Y COMEDORES COMUNITARIOS</t>
  </si>
  <si>
    <t>ASISTENCIA A PESCADORES POR VEDA PESQUERA</t>
  </si>
  <si>
    <t>FOMENTO DE MICROEMPRENDIMIENTOS A PARTICIPANTES DE TENONDERA</t>
  </si>
  <si>
    <t>REGULARIZACIÓN DE TERRITORIOS SOCIALES, TEKOHA</t>
  </si>
  <si>
    <t>PRESUPUESTO APROBADO 2020</t>
  </si>
  <si>
    <t>PROTECCIÓN SOCIAL A FAMILIAS DE TEKOPORA FF10 Y FF20</t>
  </si>
  <si>
    <t>TRAN. MONETARIAS A FAMILIAS AFECTADAS POR COVID19- ADICIONAL</t>
  </si>
  <si>
    <t>ACTIVIDADES DE LOS PROGRAMAS DEL MDS</t>
  </si>
  <si>
    <t>CLASE 1 -  "PROGRAMA CENTRAL"</t>
  </si>
  <si>
    <t>CLASE 2 - "PROGRAMAS SUSTANTIVOS"</t>
  </si>
  <si>
    <t>ATENCIÓN SOCIAL Y COMEDORES COMUNITARIOS - OLLAS POPULARES -FF20 - OF 817 - COVID19 - ADICIONAL</t>
  </si>
  <si>
    <t>PRESUPUESTO APROBADO 2021</t>
  </si>
  <si>
    <t>EJECUCION AL 31 MARZO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</si>
</sst>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(* #,##0_);_(* \(#,##0\);_(* &quot;-&quot;??_);_(@_)"/>
    <numFmt numFmtId="166" formatCode="[$-C0A]d\ &quot;de&quot;\ mmmm\ &quot;de&quot;\ yyyy;@"/>
    <numFmt numFmtId="167" formatCode="&quot;₲&quot;\ #,##0"/>
  </numFmts>
  <fonts count="2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Calibri"/>
      <family val="2"/>
    </font>
    <font>
      <b/>
      <sz val="36"/>
      <color indexed="8"/>
      <name val="Maiandra GD"/>
      <family val="2"/>
    </font>
    <font>
      <sz val="11"/>
      <color indexed="8"/>
      <name val="Maiandra GD"/>
      <family val="2"/>
    </font>
    <font>
      <b/>
      <sz val="36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4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22"/>
      <color theme="3" tint="-0.249977111117893"/>
      <name val="Calibri"/>
      <family val="2"/>
      <scheme val="minor"/>
    </font>
    <font>
      <sz val="14"/>
      <color theme="3" tint="-0.249977111117893"/>
      <name val="Calibri"/>
      <family val="2"/>
      <scheme val="minor"/>
    </font>
    <font>
      <sz val="16"/>
      <color indexed="8"/>
      <name val="Calibri"/>
      <family val="2"/>
      <scheme val="minor"/>
    </font>
    <font>
      <b/>
      <sz val="18"/>
      <color theme="3" tint="-0.249977111117893"/>
      <name val="Calibri"/>
      <family val="2"/>
      <scheme val="minor"/>
    </font>
    <font>
      <b/>
      <sz val="14"/>
      <color indexed="8"/>
      <name val="Calibri"/>
      <family val="2"/>
      <scheme val="minor"/>
    </font>
    <font>
      <sz val="11"/>
      <name val="Calibri"/>
      <family val="2"/>
      <scheme val="minor"/>
    </font>
    <font>
      <sz val="11"/>
      <color indexed="12"/>
      <name val="Calibri"/>
      <family val="2"/>
      <scheme val="minor"/>
    </font>
    <font>
      <sz val="10"/>
      <color indexed="12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3" tint="-0.249977111117893"/>
      <name val="Maiandra GD"/>
      <family val="2"/>
    </font>
    <font>
      <sz val="12"/>
      <color indexed="8"/>
      <name val="Maiandra GD"/>
      <family val="2"/>
    </font>
    <font>
      <b/>
      <sz val="24"/>
      <color theme="2" tint="-0.89999084444715716"/>
      <name val="Calibri"/>
      <family val="2"/>
      <scheme val="minor"/>
    </font>
    <font>
      <b/>
      <sz val="18"/>
      <color theme="2" tint="-0.89999084444715716"/>
      <name val="Calibri"/>
      <family val="2"/>
      <scheme val="minor"/>
    </font>
    <font>
      <b/>
      <sz val="16"/>
      <color theme="3" tint="-0.249977111117893"/>
      <name val="Calibri"/>
      <family val="2"/>
      <scheme val="minor"/>
    </font>
    <font>
      <b/>
      <sz val="24"/>
      <color theme="3" tint="-0.249977111117893"/>
      <name val="Calibri"/>
      <family val="2"/>
      <scheme val="minor"/>
    </font>
    <font>
      <b/>
      <sz val="28"/>
      <color theme="3" tint="-0.249977111117893"/>
      <name val="Calibri"/>
      <family val="2"/>
      <scheme val="minor"/>
    </font>
    <font>
      <b/>
      <sz val="26"/>
      <color theme="2" tint="-0.89999084444715716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7" fillId="0" borderId="0" applyFont="0" applyFill="0" applyBorder="0" applyAlignment="0" applyProtection="0"/>
  </cellStyleXfs>
  <cellXfs count="48">
    <xf numFmtId="0" fontId="0" fillId="0" borderId="0" xfId="0"/>
    <xf numFmtId="165" fontId="3" fillId="3" borderId="0" xfId="1" applyNumberFormat="1" applyFont="1" applyFill="1" applyAlignment="1">
      <alignment vertical="center" wrapText="1"/>
    </xf>
    <xf numFmtId="165" fontId="4" fillId="3" borderId="0" xfId="1" applyNumberFormat="1" applyFont="1" applyFill="1" applyAlignment="1">
      <alignment horizontal="center" vertical="center" wrapText="1"/>
    </xf>
    <xf numFmtId="165" fontId="5" fillId="3" borderId="0" xfId="1" applyNumberFormat="1" applyFont="1" applyFill="1" applyAlignment="1">
      <alignment vertical="center" wrapText="1"/>
    </xf>
    <xf numFmtId="165" fontId="6" fillId="3" borderId="0" xfId="1" applyNumberFormat="1" applyFont="1" applyFill="1" applyAlignment="1">
      <alignment horizontal="center" vertical="center" wrapText="1"/>
    </xf>
    <xf numFmtId="165" fontId="7" fillId="2" borderId="0" xfId="1" applyNumberFormat="1" applyFont="1" applyFill="1" applyAlignment="1">
      <alignment horizontal="center" vertical="center" wrapText="1"/>
    </xf>
    <xf numFmtId="165" fontId="8" fillId="0" borderId="0" xfId="1" applyNumberFormat="1" applyFont="1" applyAlignment="1">
      <alignment horizontal="center" vertical="center" wrapText="1"/>
    </xf>
    <xf numFmtId="165" fontId="6" fillId="2" borderId="0" xfId="1" applyNumberFormat="1" applyFont="1" applyFill="1" applyAlignment="1">
      <alignment horizontal="center" vertical="center" wrapText="1"/>
    </xf>
    <xf numFmtId="165" fontId="6" fillId="0" borderId="0" xfId="1" applyNumberFormat="1" applyFont="1" applyAlignment="1">
      <alignment horizontal="center" vertical="center" wrapText="1"/>
    </xf>
    <xf numFmtId="165" fontId="10" fillId="2" borderId="0" xfId="1" applyNumberFormat="1" applyFont="1" applyFill="1" applyAlignment="1">
      <alignment horizontal="left" vertical="center" wrapText="1"/>
    </xf>
    <xf numFmtId="165" fontId="5" fillId="2" borderId="0" xfId="1" applyNumberFormat="1" applyFont="1" applyFill="1" applyAlignment="1">
      <alignment horizontal="center" vertical="center" wrapText="1"/>
    </xf>
    <xf numFmtId="165" fontId="10" fillId="2" borderId="0" xfId="1" applyNumberFormat="1" applyFont="1" applyFill="1" applyAlignment="1">
      <alignment horizontal="center" vertical="center" wrapText="1"/>
    </xf>
    <xf numFmtId="165" fontId="11" fillId="0" borderId="0" xfId="1" applyNumberFormat="1" applyFont="1" applyAlignment="1">
      <alignment horizontal="center" vertical="center" wrapText="1"/>
    </xf>
    <xf numFmtId="165" fontId="13" fillId="0" borderId="0" xfId="1" applyNumberFormat="1" applyFont="1" applyAlignment="1">
      <alignment horizontal="center" vertical="center" wrapText="1"/>
    </xf>
    <xf numFmtId="9" fontId="10" fillId="2" borderId="0" xfId="1" applyNumberFormat="1" applyFont="1" applyFill="1" applyAlignment="1">
      <alignment horizontal="center" vertical="center" wrapText="1"/>
    </xf>
    <xf numFmtId="165" fontId="7" fillId="0" borderId="0" xfId="1" applyNumberFormat="1" applyFont="1" applyAlignment="1">
      <alignment horizontal="center" vertical="center" wrapText="1"/>
    </xf>
    <xf numFmtId="165" fontId="14" fillId="2" borderId="0" xfId="1" applyNumberFormat="1" applyFont="1" applyFill="1" applyAlignment="1">
      <alignment horizontal="center" vertical="center" wrapText="1"/>
    </xf>
    <xf numFmtId="165" fontId="15" fillId="2" borderId="0" xfId="1" applyNumberFormat="1" applyFont="1" applyFill="1" applyAlignment="1">
      <alignment horizontal="center" vertical="center" wrapText="1"/>
    </xf>
    <xf numFmtId="165" fontId="15" fillId="0" borderId="0" xfId="1" applyNumberFormat="1" applyFont="1" applyAlignment="1">
      <alignment horizontal="center" vertical="center" wrapText="1"/>
    </xf>
    <xf numFmtId="165" fontId="14" fillId="3" borderId="0" xfId="1" applyNumberFormat="1" applyFont="1" applyFill="1" applyAlignment="1">
      <alignment horizontal="left" vertical="center" wrapText="1"/>
    </xf>
    <xf numFmtId="165" fontId="14" fillId="3" borderId="0" xfId="1" applyNumberFormat="1" applyFont="1" applyFill="1" applyAlignment="1">
      <alignment horizontal="center" vertical="center" wrapText="1"/>
    </xf>
    <xf numFmtId="9" fontId="14" fillId="3" borderId="0" xfId="1" applyNumberFormat="1" applyFont="1" applyFill="1" applyAlignment="1">
      <alignment horizontal="center" vertical="center" wrapText="1"/>
    </xf>
    <xf numFmtId="165" fontId="16" fillId="0" borderId="0" xfId="1" applyNumberFormat="1" applyFont="1" applyAlignment="1">
      <alignment horizontal="center" vertical="center" wrapText="1"/>
    </xf>
    <xf numFmtId="165" fontId="6" fillId="0" borderId="0" xfId="1" applyNumberFormat="1" applyFont="1" applyAlignment="1">
      <alignment horizontal="left" vertical="center" wrapText="1"/>
    </xf>
    <xf numFmtId="9" fontId="6" fillId="0" borderId="0" xfId="1" applyNumberFormat="1" applyFont="1" applyAlignment="1">
      <alignment horizontal="center" vertical="center" wrapText="1"/>
    </xf>
    <xf numFmtId="165" fontId="5" fillId="3" borderId="0" xfId="1" applyNumberFormat="1" applyFont="1" applyFill="1" applyAlignment="1">
      <alignment vertical="center"/>
    </xf>
    <xf numFmtId="165" fontId="19" fillId="2" borderId="0" xfId="1" applyNumberFormat="1" applyFont="1" applyFill="1" applyAlignment="1">
      <alignment horizontal="center" vertical="center" wrapText="1"/>
    </xf>
    <xf numFmtId="165" fontId="19" fillId="0" borderId="0" xfId="1" applyNumberFormat="1" applyFont="1" applyAlignment="1">
      <alignment horizontal="center" vertical="center" wrapText="1"/>
    </xf>
    <xf numFmtId="9" fontId="10" fillId="2" borderId="0" xfId="2" applyFont="1" applyFill="1" applyAlignment="1">
      <alignment horizontal="center" vertical="center" wrapText="1"/>
    </xf>
    <xf numFmtId="165" fontId="12" fillId="5" borderId="0" xfId="1" applyNumberFormat="1" applyFont="1" applyFill="1" applyAlignment="1">
      <alignment horizontal="left" vertical="center" wrapText="1"/>
    </xf>
    <xf numFmtId="165" fontId="18" fillId="5" borderId="0" xfId="1" applyNumberFormat="1" applyFont="1" applyFill="1" applyAlignment="1">
      <alignment horizontal="left" vertical="center" wrapText="1"/>
    </xf>
    <xf numFmtId="167" fontId="10" fillId="3" borderId="0" xfId="1" applyNumberFormat="1" applyFont="1" applyFill="1" applyAlignment="1">
      <alignment horizontal="center" vertical="center" wrapText="1"/>
    </xf>
    <xf numFmtId="165" fontId="10" fillId="2" borderId="0" xfId="1" applyNumberFormat="1" applyFont="1" applyFill="1" applyBorder="1" applyAlignment="1">
      <alignment horizontal="left" vertical="center" wrapText="1"/>
    </xf>
    <xf numFmtId="3" fontId="10" fillId="2" borderId="0" xfId="1" applyNumberFormat="1" applyFont="1" applyFill="1" applyBorder="1" applyAlignment="1">
      <alignment horizontal="center" vertical="center" wrapText="1"/>
    </xf>
    <xf numFmtId="3" fontId="10" fillId="3" borderId="0" xfId="1" applyNumberFormat="1" applyFont="1" applyFill="1" applyBorder="1" applyAlignment="1">
      <alignment horizontal="center" vertical="center" wrapText="1"/>
    </xf>
    <xf numFmtId="3" fontId="12" fillId="5" borderId="0" xfId="1" applyNumberFormat="1" applyFont="1" applyFill="1" applyAlignment="1">
      <alignment horizontal="center" vertical="center" wrapText="1"/>
    </xf>
    <xf numFmtId="3" fontId="10" fillId="2" borderId="0" xfId="1" applyNumberFormat="1" applyFont="1" applyFill="1" applyAlignment="1">
      <alignment horizontal="center" vertical="center" wrapText="1"/>
    </xf>
    <xf numFmtId="3" fontId="21" fillId="5" borderId="0" xfId="1" applyNumberFormat="1" applyFont="1" applyFill="1" applyAlignment="1">
      <alignment horizontal="center" vertical="center" wrapText="1"/>
    </xf>
    <xf numFmtId="165" fontId="22" fillId="5" borderId="0" xfId="1" applyNumberFormat="1" applyFont="1" applyFill="1" applyAlignment="1">
      <alignment horizontal="left" vertical="center" wrapText="1"/>
    </xf>
    <xf numFmtId="9" fontId="10" fillId="2" borderId="0" xfId="1" applyNumberFormat="1" applyFont="1" applyFill="1" applyBorder="1" applyAlignment="1">
      <alignment horizontal="center" vertical="center" wrapText="1"/>
    </xf>
    <xf numFmtId="165" fontId="22" fillId="5" borderId="0" xfId="1" applyNumberFormat="1" applyFont="1" applyFill="1" applyAlignment="1">
      <alignment horizontal="center" vertical="center" wrapText="1"/>
    </xf>
    <xf numFmtId="9" fontId="22" fillId="5" borderId="0" xfId="1" applyNumberFormat="1" applyFont="1" applyFill="1" applyAlignment="1">
      <alignment horizontal="center" vertical="center" wrapText="1"/>
    </xf>
    <xf numFmtId="9" fontId="24" fillId="5" borderId="0" xfId="1" applyNumberFormat="1" applyFont="1" applyFill="1" applyAlignment="1">
      <alignment horizontal="center" vertical="center" wrapText="1"/>
    </xf>
    <xf numFmtId="9" fontId="25" fillId="5" borderId="0" xfId="1" applyNumberFormat="1" applyFont="1" applyFill="1" applyAlignment="1">
      <alignment horizontal="center" vertical="center" wrapText="1"/>
    </xf>
    <xf numFmtId="165" fontId="20" fillId="6" borderId="0" xfId="1" applyNumberFormat="1" applyFont="1" applyFill="1" applyAlignment="1">
      <alignment horizontal="center" vertical="center" wrapText="1"/>
    </xf>
    <xf numFmtId="166" fontId="23" fillId="4" borderId="0" xfId="1" applyNumberFormat="1" applyFont="1" applyFill="1" applyAlignment="1">
      <alignment horizontal="center" vertical="center" wrapText="1"/>
    </xf>
    <xf numFmtId="166" fontId="9" fillId="4" borderId="0" xfId="1" applyNumberFormat="1" applyFont="1" applyFill="1" applyAlignment="1">
      <alignment horizontal="center" vertical="center" wrapText="1"/>
    </xf>
    <xf numFmtId="165" fontId="3" fillId="3" borderId="0" xfId="1" applyNumberFormat="1" applyFont="1" applyFill="1" applyAlignment="1">
      <alignment horizontal="center" vertical="center" wrapText="1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5285361610529492E-2"/>
          <c:y val="0.16058925193833101"/>
          <c:w val="0.78456874453217462"/>
          <c:h val="0.83927113152101152"/>
        </c:manualLayout>
      </c:layout>
      <c:pie3DChart>
        <c:varyColors val="1"/>
        <c:ser>
          <c:idx val="0"/>
          <c:order val="0"/>
          <c:tx>
            <c:strRef>
              <c:f>'31 -03-2021'!$A$2:$E$2</c:f>
              <c:strCache>
                <c:ptCount val="1"/>
                <c:pt idx="0">
                  <c:v> EJECUCIÓN - MINISTERIO DE DESARROLLO SOCIAL </c:v>
                </c:pt>
              </c:strCache>
            </c:strRef>
          </c:tx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B0E-4479-AD33-6AE47B7FEA0F}"/>
              </c:ext>
            </c:extLst>
          </c:dPt>
          <c:dPt>
            <c:idx val="1"/>
            <c:bubble3D val="0"/>
            <c:explosion val="1"/>
            <c:extLst>
              <c:ext xmlns:c16="http://schemas.microsoft.com/office/drawing/2014/chart" uri="{C3380CC4-5D6E-409C-BE32-E72D297353CC}">
                <c16:uniqueId val="{00000001-9B0E-4479-AD33-6AE47B7FEA0F}"/>
              </c:ext>
            </c:extLst>
          </c:dPt>
          <c:dPt>
            <c:idx val="2"/>
            <c:bubble3D val="0"/>
            <c:explosion val="2"/>
            <c:extLst>
              <c:ext xmlns:c16="http://schemas.microsoft.com/office/drawing/2014/chart" uri="{C3380CC4-5D6E-409C-BE32-E72D297353CC}">
                <c16:uniqueId val="{00000002-9B0E-4479-AD33-6AE47B7FEA0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9B0E-4479-AD33-6AE47B7FEA0F}"/>
              </c:ext>
            </c:extLst>
          </c:dPt>
          <c:dPt>
            <c:idx val="4"/>
            <c:bubble3D val="0"/>
            <c:explosion val="2"/>
            <c:extLst>
              <c:ext xmlns:c16="http://schemas.microsoft.com/office/drawing/2014/chart" uri="{C3380CC4-5D6E-409C-BE32-E72D297353CC}">
                <c16:uniqueId val="{00000004-9B0E-4479-AD33-6AE47B7FEA0F}"/>
              </c:ext>
            </c:extLst>
          </c:dPt>
          <c:dPt>
            <c:idx val="5"/>
            <c:bubble3D val="0"/>
            <c:explosion val="2"/>
            <c:extLst>
              <c:ext xmlns:c16="http://schemas.microsoft.com/office/drawing/2014/chart" uri="{C3380CC4-5D6E-409C-BE32-E72D297353CC}">
                <c16:uniqueId val="{00000005-9B0E-4479-AD33-6AE47B7FEA0F}"/>
              </c:ext>
            </c:extLst>
          </c:dPt>
          <c:dPt>
            <c:idx val="6"/>
            <c:bubble3D val="0"/>
            <c:explosion val="3"/>
            <c:extLst>
              <c:ext xmlns:c16="http://schemas.microsoft.com/office/drawing/2014/chart" uri="{C3380CC4-5D6E-409C-BE32-E72D297353CC}">
                <c16:uniqueId val="{00000006-9B0E-4479-AD33-6AE47B7FEA0F}"/>
              </c:ext>
            </c:extLst>
          </c:dPt>
          <c:dPt>
            <c:idx val="7"/>
            <c:bubble3D val="0"/>
            <c:explosion val="2"/>
            <c:extLst>
              <c:ext xmlns:c16="http://schemas.microsoft.com/office/drawing/2014/chart" uri="{C3380CC4-5D6E-409C-BE32-E72D297353CC}">
                <c16:uniqueId val="{00000007-9B0E-4479-AD33-6AE47B7FEA0F}"/>
              </c:ext>
            </c:extLst>
          </c:dPt>
          <c:dLbls>
            <c:dLbl>
              <c:idx val="0"/>
              <c:layout>
                <c:manualLayout>
                  <c:x val="1.6664632135088894E-2"/>
                  <c:y val="-1.723834519063350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5144121301901411"/>
                      <c:h val="0.16206656101426306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9B0E-4479-AD33-6AE47B7FEA0F}"/>
                </c:ext>
              </c:extLst>
            </c:dLbl>
            <c:dLbl>
              <c:idx val="1"/>
              <c:layout>
                <c:manualLayout>
                  <c:x val="-1.6796457878319052E-3"/>
                  <c:y val="-0.1651296688766401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3938436766626927"/>
                      <c:h val="0.1673333114679054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9B0E-4479-AD33-6AE47B7FEA0F}"/>
                </c:ext>
              </c:extLst>
            </c:dLbl>
            <c:dLbl>
              <c:idx val="2"/>
              <c:layout>
                <c:manualLayout>
                  <c:x val="1.4722429282140532E-2"/>
                  <c:y val="-0.10573236678748497"/>
                </c:manualLayout>
              </c:layout>
              <c:tx>
                <c:rich>
                  <a:bodyPr/>
                  <a:lstStyle/>
                  <a:p>
                    <a:fld id="{2D0ED6ED-BBF7-4B96-80BD-6C966F5874BE}" type="CATEGORYNAME">
                      <a:rPr lang="en-US" sz="1600"/>
                      <a:pPr/>
                      <a:t>[NOMBRE DE CATEGORÍA]</a:t>
                    </a:fld>
                    <a:r>
                      <a:rPr lang="en-US" baseline="0"/>
                      <a:t>; </a:t>
                    </a:r>
                    <a:fld id="{2589E193-EEA5-4ECF-B1AC-C34C604B87BA}" type="VALUE">
                      <a:rPr lang="en-US" baseline="0"/>
                      <a:pPr/>
                      <a:t>[VALOR]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124578402294476"/>
                      <c:h val="0.26746324825186857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9B0E-4479-AD33-6AE47B7FEA0F}"/>
                </c:ext>
              </c:extLst>
            </c:dLbl>
            <c:dLbl>
              <c:idx val="3"/>
              <c:layout>
                <c:manualLayout>
                  <c:x val="3.6039702299768495E-2"/>
                  <c:y val="3.708809304485160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4998406747454121"/>
                      <c:h val="0.1996508978374533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9B0E-4479-AD33-6AE47B7FEA0F}"/>
                </c:ext>
              </c:extLst>
            </c:dLbl>
            <c:dLbl>
              <c:idx val="4"/>
              <c:layout>
                <c:manualLayout>
                  <c:x val="-0.14548298748450469"/>
                  <c:y val="-7.564359982746640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0242919102704124"/>
                      <c:h val="0.1210538940196637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4-9B0E-4479-AD33-6AE47B7FEA0F}"/>
                </c:ext>
              </c:extLst>
            </c:dLbl>
            <c:dLbl>
              <c:idx val="5"/>
              <c:layout>
                <c:manualLayout>
                  <c:x val="3.0561573851844304E-4"/>
                  <c:y val="-0.13954503131603921"/>
                </c:manualLayout>
              </c:layout>
              <c:tx>
                <c:rich>
                  <a:bodyPr/>
                  <a:lstStyle/>
                  <a:p>
                    <a:pPr>
                      <a:defRPr lang="es-PY" sz="1800" b="1">
                        <a:latin typeface="+mn-lt"/>
                        <a:cs typeface="Segoe UI" panose="020B0502040204020203" pitchFamily="34" charset="0"/>
                      </a:defRPr>
                    </a:pPr>
                    <a:fld id="{D502370C-FAE3-4AEE-AA51-6C3A6861B657}" type="CATEGORYNAME">
                      <a:rPr lang="en-US" sz="2000"/>
                      <a:pPr>
                        <a:defRPr lang="es-PY" sz="1800" b="1">
                          <a:latin typeface="+mn-lt"/>
                          <a:cs typeface="Segoe UI" panose="020B0502040204020203" pitchFamily="34" charset="0"/>
                        </a:defRPr>
                      </a:pPr>
                      <a:t>[NOMBRE DE CATEGORÍA]</a:t>
                    </a:fld>
                    <a:r>
                      <a:rPr lang="en-US" sz="1800" baseline="0"/>
                      <a:t>; </a:t>
                    </a:r>
                    <a:fld id="{D4966583-9685-48E5-A824-6BFCD467A76F}" type="VALUE">
                      <a:rPr lang="en-US" sz="1800" baseline="0"/>
                      <a:pPr>
                        <a:defRPr lang="es-PY" sz="1800" b="1">
                          <a:latin typeface="+mn-lt"/>
                          <a:cs typeface="Segoe UI" panose="020B0502040204020203" pitchFamily="34" charset="0"/>
                        </a:defRPr>
                      </a:pPr>
                      <a:t>[VALOR]</a:t>
                    </a:fld>
                    <a:endParaRPr lang="en-US" sz="1800" baseline="0"/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8531854089380287"/>
                      <c:h val="0.13468090567404845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9B0E-4479-AD33-6AE47B7FEA0F}"/>
                </c:ext>
              </c:extLst>
            </c:dLbl>
            <c:dLbl>
              <c:idx val="6"/>
              <c:layout>
                <c:manualLayout>
                  <c:x val="4.3514993417640084E-2"/>
                  <c:y val="-0.1045083241983666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0E-4479-AD33-6AE47B7FEA0F}"/>
                </c:ext>
              </c:extLst>
            </c:dLbl>
            <c:dLbl>
              <c:idx val="7"/>
              <c:layout>
                <c:manualLayout>
                  <c:x val="6.0822420705509361E-2"/>
                  <c:y val="-6.512502539864159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B0E-4479-AD33-6AE47B7FEA0F}"/>
                </c:ext>
              </c:extLst>
            </c:dLbl>
            <c:dLbl>
              <c:idx val="8"/>
              <c:layout>
                <c:manualLayout>
                  <c:x val="0.10433316644668009"/>
                  <c:y val="-6.54546849265620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B0E-4479-AD33-6AE47B7FEA0F}"/>
                </c:ext>
              </c:extLst>
            </c:dLbl>
            <c:dLbl>
              <c:idx val="9"/>
              <c:layout>
                <c:manualLayout>
                  <c:x val="9.1328902069060747E-2"/>
                  <c:y val="1.910186584843114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B0E-4479-AD33-6AE47B7FEA0F}"/>
                </c:ext>
              </c:extLst>
            </c:dLbl>
            <c:dLbl>
              <c:idx val="11"/>
              <c:layout>
                <c:manualLayout>
                  <c:x val="0.26897999113747878"/>
                  <c:y val="-2.210425460420162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B0E-4479-AD33-6AE47B7FEA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s-PY" sz="2000" b="1">
                    <a:latin typeface="+mn-lt"/>
                    <a:cs typeface="Segoe UI" panose="020B0502040204020203" pitchFamily="34" charset="0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'31 -03-2021'!$A$5:$A$13</c:f>
              <c:strCache>
                <c:ptCount val="6"/>
                <c:pt idx="0">
                  <c:v> ACTIVIDADES CENTRALES ADMINISTRATIVAS </c:v>
                </c:pt>
                <c:pt idx="1">
                  <c:v> ATENCIÓN SOCIAL Y COMEDORES COMUNITARIOS </c:v>
                </c:pt>
                <c:pt idx="2">
                  <c:v> ASISTENCIA A PESCADORES POR VEDA PESQUERA </c:v>
                </c:pt>
                <c:pt idx="3">
                  <c:v> PROTECCIÓN SOCIAL A FAMILIAS DE TEKOPORA FF10 Y FF20 </c:v>
                </c:pt>
                <c:pt idx="4">
                  <c:v> FOMENTO DE MICROEMPRENDIMIENTOS A PARTICIPANTES DE TENONDERA </c:v>
                </c:pt>
                <c:pt idx="5">
                  <c:v> REGULARIZACIÓN DE TERRITORIOS SOCIALES, TEKOHA </c:v>
                </c:pt>
              </c:strCache>
            </c:strRef>
          </c:cat>
          <c:val>
            <c:numRef>
              <c:f>'31 -03-2021'!$E$5:$E$13</c:f>
              <c:numCache>
                <c:formatCode>0%</c:formatCode>
                <c:ptCount val="7"/>
                <c:pt idx="0">
                  <c:v>0.17713564626134545</c:v>
                </c:pt>
                <c:pt idx="1">
                  <c:v>5.0033487407260761E-2</c:v>
                </c:pt>
                <c:pt idx="2">
                  <c:v>8.8589567711504832E-3</c:v>
                </c:pt>
                <c:pt idx="3">
                  <c:v>0.31468914544701498</c:v>
                </c:pt>
                <c:pt idx="4">
                  <c:v>0.29530512377269474</c:v>
                </c:pt>
                <c:pt idx="5">
                  <c:v>4.9450610391354496E-2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0E-4479-AD33-6AE47B7FEA0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gap"/>
    <c:showDLblsOverMax val="0"/>
  </c:chart>
  <c:spPr>
    <a:solidFill>
      <a:schemeClr val="lt1"/>
    </a:solidFill>
    <a:ln w="25400" cap="flat" cmpd="sng" algn="ctr">
      <a:solidFill>
        <a:schemeClr val="accent1"/>
      </a:solidFill>
      <a:prstDash val="solid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ES"/>
    </a:p>
  </c:txPr>
  <c:printSettings>
    <c:headerFooter/>
    <c:pageMargins b="0.74803149606299968" l="0.70866141732284316" r="0.70866141732284316" t="0.74803149606299968" header="0.31496062992126672" footer="0.31496062992126672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1.xml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404532</xdr:colOff>
      <xdr:row>0</xdr:row>
      <xdr:rowOff>235324</xdr:rowOff>
    </xdr:from>
    <xdr:to>
      <xdr:col>0</xdr:col>
      <xdr:colOff>2228331</xdr:colOff>
      <xdr:row>0</xdr:row>
      <xdr:rowOff>997323</xdr:rowOff>
    </xdr:to>
    <xdr:pic>
      <xdr:nvPicPr>
        <xdr:cNvPr id="5" name="Imagen 1" descr="C:\Users\Letiscia Ramoa\Desktop\logoInstitucion.png">
          <a:extLst>
            <a:ext uri="{FF2B5EF4-FFF2-40B4-BE49-F238E27FC236}">
              <a16:creationId xmlns:a16="http://schemas.microsoft.com/office/drawing/2014/main" id="{DEEDCA5E-2F34-4C16-960F-8D64C209D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4532" y="235324"/>
          <a:ext cx="1823799" cy="761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456640</xdr:colOff>
      <xdr:row>0</xdr:row>
      <xdr:rowOff>305919</xdr:rowOff>
    </xdr:from>
    <xdr:to>
      <xdr:col>2</xdr:col>
      <xdr:colOff>203113</xdr:colOff>
      <xdr:row>0</xdr:row>
      <xdr:rowOff>840440</xdr:rowOff>
    </xdr:to>
    <xdr:pic>
      <xdr:nvPicPr>
        <xdr:cNvPr id="6" name="Imagen 2" descr="C:\Users\Letiscia Ramoa\Desktop\gobiernoNacional.png">
          <a:extLst>
            <a:ext uri="{FF2B5EF4-FFF2-40B4-BE49-F238E27FC236}">
              <a16:creationId xmlns:a16="http://schemas.microsoft.com/office/drawing/2014/main" id="{B8D0BCEE-8D38-4CB9-9824-D5B052D84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19993" y="305919"/>
          <a:ext cx="1797149" cy="5345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78441</xdr:colOff>
      <xdr:row>0</xdr:row>
      <xdr:rowOff>148478</xdr:rowOff>
    </xdr:from>
    <xdr:to>
      <xdr:col>4</xdr:col>
      <xdr:colOff>1489822</xdr:colOff>
      <xdr:row>0</xdr:row>
      <xdr:rowOff>969281</xdr:rowOff>
    </xdr:to>
    <xdr:pic>
      <xdr:nvPicPr>
        <xdr:cNvPr id="9" name="Imagen 3">
          <a:extLst>
            <a:ext uri="{FF2B5EF4-FFF2-40B4-BE49-F238E27FC236}">
              <a16:creationId xmlns:a16="http://schemas.microsoft.com/office/drawing/2014/main" id="{3FFB66AA-C0A9-45C9-B798-F2B374825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5294" y="148478"/>
          <a:ext cx="1411381" cy="8208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176893</xdr:colOff>
      <xdr:row>2</xdr:row>
      <xdr:rowOff>81643</xdr:rowOff>
    </xdr:from>
    <xdr:to>
      <xdr:col>15</xdr:col>
      <xdr:colOff>721180</xdr:colOff>
      <xdr:row>49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446561</xdr:colOff>
      <xdr:row>0</xdr:row>
      <xdr:rowOff>200230</xdr:rowOff>
    </xdr:from>
    <xdr:to>
      <xdr:col>4</xdr:col>
      <xdr:colOff>179862</xdr:colOff>
      <xdr:row>1</xdr:row>
      <xdr:rowOff>66725</xdr:rowOff>
    </xdr:to>
    <xdr:pic>
      <xdr:nvPicPr>
        <xdr:cNvPr id="9" name="Imagen 1" descr="C:\Users\Letiscia Ramoa\Desktop\logoInstitucion.png">
          <a:extLst>
            <a:ext uri="{FF2B5EF4-FFF2-40B4-BE49-F238E27FC236}">
              <a16:creationId xmlns:a16="http://schemas.microsoft.com/office/drawing/2014/main" id="{B56004E0-B443-489D-8F60-DE718F67F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561" y="200230"/>
          <a:ext cx="2713265" cy="10231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802324</xdr:colOff>
      <xdr:row>0</xdr:row>
      <xdr:rowOff>305871</xdr:rowOff>
    </xdr:from>
    <xdr:to>
      <xdr:col>11</xdr:col>
      <xdr:colOff>596239</xdr:colOff>
      <xdr:row>0</xdr:row>
      <xdr:rowOff>1011858</xdr:rowOff>
    </xdr:to>
    <xdr:pic>
      <xdr:nvPicPr>
        <xdr:cNvPr id="10" name="Imagen 2" descr="C:\Users\Letiscia Ramoa\Desktop\gobiernoNacional.png">
          <a:extLst>
            <a:ext uri="{FF2B5EF4-FFF2-40B4-BE49-F238E27FC236}">
              <a16:creationId xmlns:a16="http://schemas.microsoft.com/office/drawing/2014/main" id="{974A19BD-1C15-459E-86CD-AD0D4DE23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0288" y="305871"/>
          <a:ext cx="2297630" cy="7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3542310</xdr:colOff>
      <xdr:row>0</xdr:row>
      <xdr:rowOff>142833</xdr:rowOff>
    </xdr:from>
    <xdr:to>
      <xdr:col>15</xdr:col>
      <xdr:colOff>211282</xdr:colOff>
      <xdr:row>1</xdr:row>
      <xdr:rowOff>177285</xdr:rowOff>
    </xdr:to>
    <xdr:pic>
      <xdr:nvPicPr>
        <xdr:cNvPr id="11" name="Imagen 3">
          <a:extLst>
            <a:ext uri="{FF2B5EF4-FFF2-40B4-BE49-F238E27FC236}">
              <a16:creationId xmlns:a16="http://schemas.microsoft.com/office/drawing/2014/main" id="{86FBAB90-B8ED-4B18-85A8-E9CBAC7E5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97989" y="142833"/>
          <a:ext cx="2057400" cy="11910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0.26651</cdr:x>
      <cdr:y>0.91663</cdr:y>
    </cdr:from>
    <cdr:to>
      <cdr:x>0.52116</cdr:x>
      <cdr:y>1</cdr:y>
    </cdr:to>
    <cdr:sp macro="" textlink="">
      <cdr:nvSpPr>
        <cdr:cNvPr id="2" name="Rectángulo 1"/>
        <cdr:cNvSpPr/>
      </cdr:nvSpPr>
      <cdr:spPr>
        <a:xfrm xmlns:a="http://schemas.openxmlformats.org/drawingml/2006/main">
          <a:off x="4030186" y="9297615"/>
          <a:ext cx="3850877" cy="845644"/>
        </a:xfrm>
        <a:prstGeom xmlns:a="http://schemas.openxmlformats.org/drawingml/2006/main" prst="rect">
          <a:avLst/>
        </a:prstGeom>
      </cdr:spPr>
      <cdr:style>
        <a:lnRef xmlns:a="http://schemas.openxmlformats.org/drawingml/2006/main" idx="3">
          <a:schemeClr val="lt1"/>
        </a:lnRef>
        <a:fillRef xmlns:a="http://schemas.openxmlformats.org/drawingml/2006/main" idx="1001">
          <a:schemeClr val="lt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 anchor="ctr"/>
        <a:lstStyle xmlns:a="http://schemas.openxmlformats.org/drawingml/2006/main"/>
        <a:p xmlns:a="http://schemas.openxmlformats.org/drawingml/2006/main">
          <a:pPr algn="ctr"/>
          <a:r>
            <a:rPr lang="es-PY" sz="16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Ebrima" panose="02000000000000000000" pitchFamily="2" charset="0"/>
              <a:ea typeface="Ebrima" panose="02000000000000000000" pitchFamily="2" charset="0"/>
              <a:cs typeface="Ebrima" panose="02000000000000000000" pitchFamily="2" charset="0"/>
            </a:rPr>
            <a:t>EJECUCIÓN -</a:t>
          </a:r>
          <a:r>
            <a:rPr lang="es-PY" sz="16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Ebrima" panose="02000000000000000000" pitchFamily="2" charset="0"/>
              <a:ea typeface="Ebrima" panose="02000000000000000000" pitchFamily="2" charset="0"/>
              <a:cs typeface="Ebrima" panose="02000000000000000000" pitchFamily="2" charset="0"/>
            </a:rPr>
            <a:t> MINISTERIO DE DESARROLLO SOCIAL AL 31/03/2021</a:t>
          </a:r>
          <a:endParaRPr lang="es-PY" sz="16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Ebrima" panose="02000000000000000000" pitchFamily="2" charset="0"/>
            <a:ea typeface="Ebrima" panose="02000000000000000000" pitchFamily="2" charset="0"/>
            <a:cs typeface="Ebrima" panose="02000000000000000000" pitchFamily="2" charset="0"/>
          </a:endParaRPr>
        </a:p>
      </cdr:txBody>
    </cdr:sp>
  </cdr:relSizeAnchor>
  <cdr:relSizeAnchor xmlns:cdr="http://schemas.openxmlformats.org/drawingml/2006/chartDrawing">
    <cdr:from>
      <cdr:x>0.40784</cdr:x>
      <cdr:y>8.33229E-8</cdr:y>
    </cdr:from>
    <cdr:to>
      <cdr:x>0.76547</cdr:x>
      <cdr:y>0.06916</cdr:y>
    </cdr:to>
    <cdr:sp macro="" textlink="">
      <cdr:nvSpPr>
        <cdr:cNvPr id="3" name="Rectángulo 2"/>
        <cdr:cNvSpPr/>
      </cdr:nvSpPr>
      <cdr:spPr>
        <a:xfrm xmlns:a="http://schemas.openxmlformats.org/drawingml/2006/main">
          <a:off x="6520735" y="1"/>
          <a:ext cx="5717929" cy="830036"/>
        </a:xfrm>
        <a:prstGeom xmlns:a="http://schemas.openxmlformats.org/drawingml/2006/main" prst="rect">
          <a:avLst/>
        </a:prstGeom>
      </cdr:spPr>
      <cdr:style>
        <a:lnRef xmlns:a="http://schemas.openxmlformats.org/drawingml/2006/main" idx="3">
          <a:schemeClr val="lt1"/>
        </a:lnRef>
        <a:fillRef xmlns:a="http://schemas.openxmlformats.org/drawingml/2006/main" idx="1001">
          <a:schemeClr val="lt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anchor="ctr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PY" sz="2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Ebrima" panose="02000000000000000000" pitchFamily="2" charset="0"/>
              <a:ea typeface="Ebrima" panose="02000000000000000000" pitchFamily="2" charset="0"/>
              <a:cs typeface="Ebrima" panose="02000000000000000000" pitchFamily="2" charset="0"/>
            </a:rPr>
            <a:t>EJECUCIÓN GLOBAL</a:t>
          </a:r>
          <a:r>
            <a:rPr lang="es-PY" sz="20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Ebrima" panose="02000000000000000000" pitchFamily="2" charset="0"/>
              <a:ea typeface="Ebrima" panose="02000000000000000000" pitchFamily="2" charset="0"/>
              <a:cs typeface="Ebrima" panose="02000000000000000000" pitchFamily="2" charset="0"/>
            </a:rPr>
            <a:t> AL 31/03/2021</a:t>
          </a:r>
        </a:p>
        <a:p xmlns:a="http://schemas.openxmlformats.org/drawingml/2006/main">
          <a:pPr algn="ctr"/>
          <a:r>
            <a:rPr lang="es-PY" sz="2800" b="1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Ebrima" panose="02000000000000000000" pitchFamily="2" charset="0"/>
              <a:ea typeface="Ebrima" panose="02000000000000000000" pitchFamily="2" charset="0"/>
              <a:cs typeface="Ebrima" panose="02000000000000000000" pitchFamily="2" charset="0"/>
            </a:rPr>
            <a:t>29%</a:t>
          </a:r>
          <a:endParaRPr lang="es-PY" sz="2800" b="1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Ebrima" panose="02000000000000000000" pitchFamily="2" charset="0"/>
            <a:ea typeface="Ebrima" panose="02000000000000000000" pitchFamily="2" charset="0"/>
            <a:cs typeface="Ebrima" panose="02000000000000000000" pitchFamily="2" charset="0"/>
          </a:endParaRPr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rgb="FFFFC000"/>
  </sheetPr>
  <dimension ref="A1:H26"/>
  <sheetViews>
    <sheetView tabSelected="1" zoomScale="70" zoomScaleNormal="70" zoomScaleSheetLayoutView="70" workbookViewId="0">
      <selection activeCell="D13" sqref="D13"/>
    </sheetView>
  </sheetViews>
  <sheetFormatPr baseColWidth="10" defaultRowHeight="15" x14ac:dyDescent="0.25"/>
  <cols>
    <col min="1" max="1" width="81.42578125" style="23" customWidth="1"/>
    <col min="2" max="2" width="32.5703125" style="8" customWidth="1"/>
    <col min="3" max="3" width="34.42578125" style="8" customWidth="1"/>
    <col min="4" max="4" width="30.85546875" style="8" customWidth="1"/>
    <col min="5" max="5" width="27.140625" style="24" customWidth="1"/>
    <col min="6" max="6" width="1.42578125" style="7" customWidth="1"/>
    <col min="7" max="7" width="24.42578125" style="7" bestFit="1" customWidth="1"/>
    <col min="8" max="8" width="15.140625" style="7" hidden="1" customWidth="1"/>
    <col min="9" max="16384" width="11.42578125" style="8"/>
  </cols>
  <sheetData>
    <row r="1" spans="1:8" s="4" customFormat="1" ht="95.25" customHeight="1" x14ac:dyDescent="0.25">
      <c r="A1" s="25"/>
      <c r="B1" s="25"/>
      <c r="C1" s="25"/>
      <c r="D1" s="25"/>
      <c r="E1" s="25"/>
      <c r="F1" s="3"/>
      <c r="G1" s="3"/>
      <c r="H1" s="3"/>
    </row>
    <row r="2" spans="1:8" s="6" customFormat="1" ht="60" customHeight="1" x14ac:dyDescent="0.25">
      <c r="A2" s="44" t="s">
        <v>5</v>
      </c>
      <c r="B2" s="44"/>
      <c r="C2" s="44"/>
      <c r="D2" s="44"/>
      <c r="E2" s="44"/>
      <c r="F2" s="5"/>
      <c r="G2" s="5"/>
      <c r="H2" s="5"/>
    </row>
    <row r="3" spans="1:8" ht="44.25" customHeight="1" x14ac:dyDescent="0.25">
      <c r="A3" s="45" t="s">
        <v>21</v>
      </c>
      <c r="B3" s="45"/>
      <c r="C3" s="45"/>
      <c r="D3" s="45"/>
      <c r="E3" s="45"/>
    </row>
    <row r="4" spans="1:8" s="6" customFormat="1" ht="46.5" customHeight="1" x14ac:dyDescent="0.25">
      <c r="A4" s="40" t="s">
        <v>16</v>
      </c>
      <c r="B4" s="40" t="s">
        <v>20</v>
      </c>
      <c r="C4" s="40" t="s">
        <v>4</v>
      </c>
      <c r="D4" s="40" t="s">
        <v>0</v>
      </c>
      <c r="E4" s="41" t="s">
        <v>1</v>
      </c>
      <c r="F4" s="10"/>
      <c r="G4" s="10"/>
      <c r="H4" s="10"/>
    </row>
    <row r="5" spans="1:8" s="12" customFormat="1" ht="43.5" customHeight="1" x14ac:dyDescent="0.25">
      <c r="A5" s="32" t="s">
        <v>8</v>
      </c>
      <c r="B5" s="33">
        <v>50343116974</v>
      </c>
      <c r="C5" s="33">
        <v>50343116974</v>
      </c>
      <c r="D5" s="33">
        <v>8917560560</v>
      </c>
      <c r="E5" s="39">
        <f>+D5/C5</f>
        <v>0.17713564626134545</v>
      </c>
    </row>
    <row r="6" spans="1:8" s="12" customFormat="1" ht="43.5" customHeight="1" x14ac:dyDescent="0.25">
      <c r="A6" s="32" t="s">
        <v>9</v>
      </c>
      <c r="B6" s="33">
        <v>3294193520</v>
      </c>
      <c r="C6" s="33">
        <v>3294193520</v>
      </c>
      <c r="D6" s="33">
        <v>164819990</v>
      </c>
      <c r="E6" s="39">
        <f t="shared" ref="E6:E12" si="0">+D6/C6</f>
        <v>5.0033487407260761E-2</v>
      </c>
    </row>
    <row r="7" spans="1:8" s="12" customFormat="1" ht="43.5" hidden="1" customHeight="1" x14ac:dyDescent="0.25">
      <c r="A7" s="32" t="s">
        <v>19</v>
      </c>
      <c r="B7" s="33">
        <v>0</v>
      </c>
      <c r="C7" s="33">
        <v>0</v>
      </c>
      <c r="D7" s="33">
        <v>0</v>
      </c>
      <c r="E7" s="39" t="e">
        <f t="shared" ref="E7" si="1">+D7/C7</f>
        <v>#DIV/0!</v>
      </c>
    </row>
    <row r="8" spans="1:8" s="12" customFormat="1" ht="43.5" customHeight="1" x14ac:dyDescent="0.25">
      <c r="A8" s="32" t="s">
        <v>10</v>
      </c>
      <c r="B8" s="33">
        <v>6710830805</v>
      </c>
      <c r="C8" s="33">
        <v>6710830805</v>
      </c>
      <c r="D8" s="33">
        <v>59450960</v>
      </c>
      <c r="E8" s="39">
        <f t="shared" si="0"/>
        <v>8.8589567711504832E-3</v>
      </c>
    </row>
    <row r="9" spans="1:8" s="12" customFormat="1" ht="43.5" customHeight="1" x14ac:dyDescent="0.25">
      <c r="A9" s="32" t="s">
        <v>14</v>
      </c>
      <c r="B9" s="34">
        <v>410603074410</v>
      </c>
      <c r="C9" s="34">
        <v>410603074410</v>
      </c>
      <c r="D9" s="34">
        <v>129212330604</v>
      </c>
      <c r="E9" s="39">
        <f t="shared" ref="E9:E10" si="2">+D9/C9</f>
        <v>0.31468914544701498</v>
      </c>
    </row>
    <row r="10" spans="1:8" s="12" customFormat="1" ht="43.5" hidden="1" customHeight="1" x14ac:dyDescent="0.25">
      <c r="A10" s="32" t="s">
        <v>15</v>
      </c>
      <c r="B10" s="34">
        <v>0</v>
      </c>
      <c r="C10" s="34">
        <v>0</v>
      </c>
      <c r="D10" s="34">
        <v>0</v>
      </c>
      <c r="E10" s="39" t="e">
        <f t="shared" si="2"/>
        <v>#DIV/0!</v>
      </c>
    </row>
    <row r="11" spans="1:8" s="12" customFormat="1" ht="43.5" customHeight="1" x14ac:dyDescent="0.25">
      <c r="A11" s="32" t="s">
        <v>11</v>
      </c>
      <c r="B11" s="34">
        <v>34686807493</v>
      </c>
      <c r="C11" s="34">
        <v>34686807493</v>
      </c>
      <c r="D11" s="34">
        <v>10243191980</v>
      </c>
      <c r="E11" s="39">
        <f t="shared" si="0"/>
        <v>0.29530512377269474</v>
      </c>
    </row>
    <row r="12" spans="1:8" s="12" customFormat="1" ht="43.5" customHeight="1" x14ac:dyDescent="0.25">
      <c r="A12" s="32" t="s">
        <v>12</v>
      </c>
      <c r="B12" s="34">
        <v>7007430591</v>
      </c>
      <c r="C12" s="34">
        <v>7007430591</v>
      </c>
      <c r="D12" s="34">
        <v>346521720</v>
      </c>
      <c r="E12" s="39">
        <f t="shared" si="0"/>
        <v>4.9450610391354496E-2</v>
      </c>
    </row>
    <row r="13" spans="1:8" s="12" customFormat="1" ht="9.75" customHeight="1" x14ac:dyDescent="0.25">
      <c r="A13" s="9"/>
      <c r="B13" s="31"/>
      <c r="C13" s="31"/>
      <c r="D13" s="31"/>
      <c r="E13" s="14"/>
    </row>
    <row r="14" spans="1:8" s="13" customFormat="1" ht="35.25" customHeight="1" x14ac:dyDescent="0.25">
      <c r="A14" s="29" t="s">
        <v>2</v>
      </c>
      <c r="B14" s="35">
        <f>SUM(B5:B13)</f>
        <v>512645453793</v>
      </c>
      <c r="C14" s="35">
        <f>SUM(C5:C13)</f>
        <v>512645453793</v>
      </c>
      <c r="D14" s="35">
        <f>SUM(D5:D13)</f>
        <v>148943875814</v>
      </c>
      <c r="E14" s="42">
        <f>+D14/C14</f>
        <v>0.29053973796506488</v>
      </c>
      <c r="F14" s="5"/>
      <c r="G14" s="5"/>
      <c r="H14" s="5"/>
    </row>
    <row r="15" spans="1:8" s="15" customFormat="1" ht="12.75" customHeight="1" x14ac:dyDescent="0.25">
      <c r="A15" s="9"/>
      <c r="B15" s="11"/>
      <c r="C15" s="11"/>
      <c r="D15" s="11"/>
      <c r="E15" s="14"/>
      <c r="F15" s="5"/>
      <c r="G15" s="5"/>
      <c r="H15" s="5"/>
    </row>
    <row r="16" spans="1:8" s="15" customFormat="1" ht="41.25" customHeight="1" x14ac:dyDescent="0.25">
      <c r="A16" s="46" t="s">
        <v>6</v>
      </c>
      <c r="B16" s="46"/>
      <c r="C16" s="46"/>
      <c r="D16" s="46"/>
      <c r="E16" s="46"/>
      <c r="F16" s="5"/>
      <c r="G16" s="5"/>
      <c r="H16" s="5"/>
    </row>
    <row r="17" spans="1:8" s="27" customFormat="1" ht="42" customHeight="1" x14ac:dyDescent="0.25">
      <c r="A17" s="30"/>
      <c r="B17" s="40" t="s">
        <v>13</v>
      </c>
      <c r="C17" s="40" t="s">
        <v>4</v>
      </c>
      <c r="D17" s="40" t="s">
        <v>0</v>
      </c>
      <c r="E17" s="40" t="s">
        <v>1</v>
      </c>
      <c r="F17" s="26"/>
      <c r="G17" s="26"/>
      <c r="H17" s="26"/>
    </row>
    <row r="18" spans="1:8" s="22" customFormat="1" x14ac:dyDescent="0.25">
      <c r="A18" s="19"/>
      <c r="B18" s="20"/>
      <c r="C18" s="20"/>
      <c r="D18" s="21"/>
      <c r="E18" s="16"/>
      <c r="F18" s="17"/>
      <c r="G18" s="17"/>
      <c r="H18" s="17"/>
    </row>
    <row r="19" spans="1:8" s="18" customFormat="1" ht="42" customHeight="1" x14ac:dyDescent="0.25">
      <c r="A19" s="9" t="s">
        <v>17</v>
      </c>
      <c r="B19" s="36">
        <f>SUM(B5:B8)</f>
        <v>60348141299</v>
      </c>
      <c r="C19" s="36">
        <f>SUM(C5:C8)</f>
        <v>60348141299</v>
      </c>
      <c r="D19" s="36">
        <f>SUM(D5:D8)</f>
        <v>9141831510</v>
      </c>
      <c r="E19" s="28">
        <f>+D19/C19</f>
        <v>0.151484889397107</v>
      </c>
      <c r="F19" s="17"/>
      <c r="G19" s="17"/>
      <c r="H19" s="17"/>
    </row>
    <row r="20" spans="1:8" s="18" customFormat="1" ht="35.25" customHeight="1" x14ac:dyDescent="0.25">
      <c r="A20" s="9" t="s">
        <v>18</v>
      </c>
      <c r="B20" s="36">
        <f>SUM(B9:B12)</f>
        <v>452297312494</v>
      </c>
      <c r="C20" s="36">
        <f>SUM(C9:C12)</f>
        <v>452297312494</v>
      </c>
      <c r="D20" s="36">
        <f>SUM(D9:D12)</f>
        <v>139802044304</v>
      </c>
      <c r="E20" s="28">
        <f>+D20/C20</f>
        <v>0.30909324562005785</v>
      </c>
      <c r="F20" s="17"/>
      <c r="G20" s="17"/>
      <c r="H20" s="17"/>
    </row>
    <row r="21" spans="1:8" s="18" customFormat="1" ht="18.75" customHeight="1" x14ac:dyDescent="0.25">
      <c r="A21" s="9"/>
      <c r="B21" s="36"/>
      <c r="C21" s="36"/>
      <c r="D21" s="36"/>
      <c r="E21" s="28"/>
      <c r="F21" s="17"/>
      <c r="G21" s="17"/>
      <c r="H21" s="17"/>
    </row>
    <row r="22" spans="1:8" s="18" customFormat="1" ht="27.75" customHeight="1" x14ac:dyDescent="0.25">
      <c r="A22" s="38" t="s">
        <v>7</v>
      </c>
      <c r="B22" s="37">
        <f>SUM(B19:B21)</f>
        <v>512645453793</v>
      </c>
      <c r="C22" s="37">
        <f>SUM(C19:C21)</f>
        <v>512645453793</v>
      </c>
      <c r="D22" s="37">
        <f>SUM(D19:D21)</f>
        <v>148943875814</v>
      </c>
      <c r="E22" s="43">
        <f>+D22/C22</f>
        <v>0.29053973796506488</v>
      </c>
      <c r="F22" s="17"/>
      <c r="G22" s="17"/>
      <c r="H22" s="17"/>
    </row>
    <row r="23" spans="1:8" s="18" customFormat="1" x14ac:dyDescent="0.25">
      <c r="A23" s="19"/>
      <c r="B23" s="20"/>
      <c r="C23" s="20"/>
      <c r="D23" s="21"/>
      <c r="E23" s="16"/>
      <c r="F23" s="17"/>
      <c r="G23" s="17"/>
      <c r="H23" s="17"/>
    </row>
    <row r="24" spans="1:8" s="18" customFormat="1" x14ac:dyDescent="0.25">
      <c r="A24" s="23"/>
      <c r="B24" s="8"/>
      <c r="C24" s="8"/>
      <c r="D24" s="8"/>
      <c r="E24" s="24"/>
      <c r="F24" s="7"/>
      <c r="G24" s="7"/>
      <c r="H24" s="7"/>
    </row>
    <row r="26" spans="1:8" ht="9.75" customHeight="1" x14ac:dyDescent="0.25"/>
  </sheetData>
  <mergeCells count="3">
    <mergeCell ref="A2:E2"/>
    <mergeCell ref="A3:E3"/>
    <mergeCell ref="A16:E16"/>
  </mergeCells>
  <phoneticPr fontId="2" type="noConversion"/>
  <printOptions horizontalCentered="1"/>
  <pageMargins left="0.51181102362204722" right="0.31496062992125984" top="0.35433070866141736" bottom="0.15748031496062992" header="0.31496062992125984" footer="0.19685039370078741"/>
  <pageSetup paperSize="9" scale="57" orientation="landscape" r:id="rId1"/>
  <headerFooter alignWithMargins="0"/>
  <ignoredErrors>
    <ignoredError sqref="B19:B20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pageSetUpPr fitToPage="1"/>
  </sheetPr>
  <dimension ref="A1:H49"/>
  <sheetViews>
    <sheetView view="pageBreakPreview" topLeftCell="A28" zoomScale="70" zoomScaleSheetLayoutView="70" workbookViewId="0">
      <selection activeCell="G1" sqref="G1"/>
    </sheetView>
  </sheetViews>
  <sheetFormatPr baseColWidth="10" defaultRowHeight="15" x14ac:dyDescent="0.25"/>
  <cols>
    <col min="1" max="1" width="10.42578125" customWidth="1"/>
    <col min="9" max="9" width="14.7109375" customWidth="1"/>
    <col min="14" max="14" width="69.28515625" customWidth="1"/>
  </cols>
  <sheetData>
    <row r="1" spans="1:8" s="2" customFormat="1" ht="90.75" customHeight="1" x14ac:dyDescent="0.25">
      <c r="A1" s="47"/>
      <c r="B1" s="47"/>
      <c r="C1" s="47"/>
      <c r="D1" s="47"/>
      <c r="E1" s="47"/>
      <c r="F1" s="1"/>
      <c r="G1" s="1"/>
      <c r="H1" s="1"/>
    </row>
    <row r="36" ht="254.25" customHeight="1" x14ac:dyDescent="0.25"/>
    <row r="49" spans="3:3" x14ac:dyDescent="0.25">
      <c r="C49" t="s">
        <v>3</v>
      </c>
    </row>
  </sheetData>
  <mergeCells count="1">
    <mergeCell ref="A1:E1"/>
  </mergeCells>
  <printOptions horizontalCentered="1"/>
  <pageMargins left="0.70866141732283472" right="0.86614173228346458" top="0.43307086614173229" bottom="0.34" header="0.31496062992125984" footer="0.31496062992125984"/>
  <pageSetup paperSize="9" scale="4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4</vt:i4>
      </vt:variant>
    </vt:vector>
  </HeadingPairs>
  <TitlesOfParts>
    <vt:vector size="6" baseType="lpstr">
      <vt:lpstr>31 -03-2021</vt:lpstr>
      <vt:lpstr>Torta</vt:lpstr>
      <vt:lpstr>'31 -03-2021'!Área_de_impresión</vt:lpstr>
      <vt:lpstr>Torta!Área_de_impresión</vt:lpstr>
      <vt:lpstr>'31 -03-2021'!Print_Area</vt:lpstr>
      <vt:lpstr>Torta!Print_Area</vt:lpstr>
    </vt:vector>
  </TitlesOfParts>
  <Company>Windows 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WinuE</dc:creator>
  <cp:lastModifiedBy>Admin</cp:lastModifiedBy>
  <cp:lastPrinted>2021-02-01T12:52:05Z</cp:lastPrinted>
  <dcterms:created xsi:type="dcterms:W3CDTF">2009-07-11T01:02:48Z</dcterms:created>
  <dcterms:modified xsi:type="dcterms:W3CDTF">2021-04-05T13:27:51Z</dcterms:modified>
</cp:coreProperties>
</file>