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1\EJECUCION MENSUAL\6 JUNIO\"/>
    </mc:Choice>
  </mc:AlternateContent>
  <bookViews>
    <workbookView xWindow="-120" yWindow="-120" windowWidth="21840" windowHeight="13290"/>
  </bookViews>
  <sheets>
    <sheet name="30-06-2021" sheetId="8" r:id="rId1"/>
    <sheet name="Torta" sheetId="9" r:id="rId2"/>
  </sheets>
  <definedNames>
    <definedName name="_xlnm.Print_Area" localSheetId="0">'30-06-2021'!$A$1:$F$26</definedName>
    <definedName name="_xlnm.Print_Area" localSheetId="1">Torta!$A$1:$P$49</definedName>
    <definedName name="Print_Area" localSheetId="0">'30-06-2021'!$A$1:$F$23</definedName>
    <definedName name="Print_Area" localSheetId="1">Torta!$A$1:$N$47</definedName>
  </definedNames>
  <calcPr calcId="162913"/>
  <fileRecoveryPr autoRecover="0"/>
</workbook>
</file>

<file path=xl/calcChain.xml><?xml version="1.0" encoding="utf-8"?>
<calcChain xmlns="http://schemas.openxmlformats.org/spreadsheetml/2006/main">
  <c r="C7" i="8" l="1"/>
  <c r="E7" i="8" l="1"/>
  <c r="E9" i="8" l="1"/>
  <c r="E10" i="8" l="1"/>
  <c r="D19" i="8" l="1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<sst xmlns="http://schemas.openxmlformats.org/spreadsheetml/2006/main" count="25" uniqueCount="21">
  <si>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</si>
  <si>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</si>
  <si>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</si>
  <si>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</si>
  <si>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</si>
  <si>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</si>
  <si>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</si>
  <si>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</si>
  <si>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</si>
  <si>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</si>
  <si>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</si>
  <si>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</si>
  <si>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</si>
  <si>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PROTECCIÓN SOCIAL A FAMILIAS DE TEKOPORA FF10 Y FF20</t>
  </si>
  <si>
    <t>TRAN. MONETARIAS A FAMILIAS AFECTADAS POR COVID19- ADICIONAL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</si>
  <si>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</si>
  <si>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</si>
  <si>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</si>
  <si>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</si>
  <si>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PRESUPUESTO APROBADO 2021</t>
  </si>
  <si>
    <t>EJECUCION AL 30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</si>
</sst>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8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0" fillId="5" borderId="0" xfId="1" applyNumberFormat="1" applyFont="1" applyFill="1" applyAlignment="1">
      <alignment horizontal="center" vertical="center" wrapText="1"/>
    </xf>
    <xf numFmtId="165" fontId="21" fillId="5" borderId="0" xfId="1" applyNumberFormat="1" applyFont="1" applyFill="1" applyAlignment="1">
      <alignment horizontal="left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1" fillId="5" borderId="0" xfId="1" applyNumberFormat="1" applyFont="1" applyFill="1" applyAlignment="1">
      <alignment horizontal="center" vertical="center" wrapText="1"/>
    </xf>
    <xf numFmtId="9" fontId="21" fillId="5" borderId="0" xfId="1" applyNumberFormat="1" applyFont="1" applyFill="1" applyAlignment="1">
      <alignment horizontal="center" vertical="center" wrapText="1"/>
    </xf>
    <xf numFmtId="9" fontId="23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166" fontId="22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  <xf numFmtId="165" fontId="24" fillId="6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'30-06-2021'!$A$2:$E$2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1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plosion val="1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-3.9878614449956641E-3"/>
                  <c:y val="-4.58097321168187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3.2079454565220766E-2"/>
                  <c:y val="-0.11969476025714851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4461786951187318E-2"/>
                  <c:y val="5.74946803728868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37504326575889985"/>
                  <c:y val="-4.3897596133816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'30-06-2021'!$A$5:$A$13</c:f>
              <c:strCache>
                <c:ptCount val="7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ATENCIÓN SOCIAL Y COMEDORES COMUNITARIOS - OLLAS POPULARES -FF20 - OF 817 - COVID19 - ADICIONAL</c:v>
                </c:pt>
                <c:pt idx="3">
                  <c:v>ASISTENCIA A PESCADORES POR VEDA PESQUERA</c:v>
                </c:pt>
                <c:pt idx="4">
                  <c:v>PROTECCIÓN SOCIAL A FAMILIAS DE TEKOPORA FF10 Y FF20</c:v>
                </c:pt>
                <c:pt idx="5">
                  <c:v>FOMENTO DE MICROEMPRENDIMIENTOS A PARTICIPANTES DE TENONDERA</c:v>
                </c:pt>
                <c:pt idx="6">
                  <c:v>REGULARIZACIÓN DE TERRITORIOS SOCIALES, TEKOHA</c:v>
                </c:pt>
              </c:strCache>
            </c:strRef>
          </c:cat>
          <c:val>
            <c:numRef>
              <c:f>'30-06-2021'!$E$5:$E$13</c:f>
              <c:numCache>
                <c:formatCode>0%</c:formatCode>
                <c:ptCount val="8"/>
                <c:pt idx="0">
                  <c:v>0.39661134928360953</c:v>
                </c:pt>
                <c:pt idx="1">
                  <c:v>0.23808215028055596</c:v>
                </c:pt>
                <c:pt idx="2">
                  <c:v>0.14851981386023519</c:v>
                </c:pt>
                <c:pt idx="3">
                  <c:v>2.3802718186113337E-2</c:v>
                </c:pt>
                <c:pt idx="4">
                  <c:v>0.48846118830501234</c:v>
                </c:pt>
                <c:pt idx="5">
                  <c:v>0.64111361351106744</c:v>
                </c:pt>
                <c:pt idx="6">
                  <c:v>0.1130452130367737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</xdr:colOff>
      <xdr:row>0</xdr:row>
      <xdr:rowOff>148478</xdr:rowOff>
    </xdr:from>
    <xdr:to>
      <xdr:col>4</xdr:col>
      <xdr:colOff>1489823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0680" y="148478"/>
          <a:ext cx="1489822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81643</xdr:colOff>
      <xdr:row>2</xdr:row>
      <xdr:rowOff>81643</xdr:rowOff>
    </xdr:from>
    <xdr:to>
      <xdr:col>15</xdr:col>
      <xdr:colOff>734786</xdr:colOff>
      <xdr:row>48</xdr:row>
      <xdr:rowOff>108857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3</xdr:col>
      <xdr:colOff>500062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268064" cy="1009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98154</xdr:colOff>
      <xdr:row>0</xdr:row>
      <xdr:rowOff>316077</xdr:rowOff>
    </xdr:from>
    <xdr:to>
      <xdr:col>11</xdr:col>
      <xdr:colOff>642937</xdr:colOff>
      <xdr:row>0</xdr:row>
      <xdr:rowOff>1022064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029" y="316077"/>
          <a:ext cx="2068783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4004953</xdr:colOff>
      <xdr:row>0</xdr:row>
      <xdr:rowOff>170047</xdr:rowOff>
    </xdr:from>
    <xdr:to>
      <xdr:col>15</xdr:col>
      <xdr:colOff>673925</xdr:colOff>
      <xdr:row>2</xdr:row>
      <xdr:rowOff>13999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3828" y="170047"/>
          <a:ext cx="2050597" cy="1177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0.45248</cdr:x>
      <cdr:y>0.90397</cdr:y>
    </cdr:from>
    <cdr:to>
      <cdr:x>0.70713</cdr:x>
      <cdr:y>0.98734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7283649" y="10689111"/>
          <a:ext cx="4099165" cy="9858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8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30/06/2021</a:t>
          </a:r>
          <a:endParaRPr lang="es-PY" sz="18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6"/>
  <sheetViews>
    <sheetView tabSelected="1" view="pageBreakPreview" zoomScale="70" zoomScaleNormal="55" zoomScaleSheetLayoutView="70" workbookViewId="0">
      <selection activeCell="E20" sqref="E20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7" t="s">
        <v>5</v>
      </c>
      <c r="B2" s="47"/>
      <c r="C2" s="47"/>
      <c r="D2" s="47"/>
      <c r="E2" s="47"/>
      <c r="F2" s="5"/>
      <c r="G2" s="5"/>
      <c r="H2" s="5"/>
    </row>
    <row r="3" spans="1:8" ht="44.25" customHeight="1" x14ac:dyDescent="0.25">
      <c r="A3" s="44" t="s">
        <v>20</v>
      </c>
      <c r="B3" s="44"/>
      <c r="C3" s="44"/>
      <c r="D3" s="44"/>
      <c r="E3" s="44"/>
    </row>
    <row r="4" spans="1:8" s="6" customFormat="1" ht="46.5" customHeight="1" x14ac:dyDescent="0.25">
      <c r="A4" s="40" t="s">
        <v>15</v>
      </c>
      <c r="B4" s="40" t="s">
        <v>19</v>
      </c>
      <c r="C4" s="40" t="s">
        <v>4</v>
      </c>
      <c r="D4" s="40" t="s">
        <v>0</v>
      </c>
      <c r="E4" s="41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3">
        <v>50343116974</v>
      </c>
      <c r="C5" s="33">
        <v>50518616974</v>
      </c>
      <c r="D5" s="33">
        <v>20036256842</v>
      </c>
      <c r="E5" s="39">
        <f>+D5/C5</f>
        <v>0.39661134928360953</v>
      </c>
    </row>
    <row r="6" spans="1:8" s="12" customFormat="1" ht="43.5" customHeight="1" x14ac:dyDescent="0.25">
      <c r="A6" s="32" t="s">
        <v>9</v>
      </c>
      <c r="B6" s="33">
        <v>3294193520</v>
      </c>
      <c r="C6" s="33">
        <v>3269693520</v>
      </c>
      <c r="D6" s="33">
        <v>778455664</v>
      </c>
      <c r="E6" s="39">
        <f t="shared" ref="E6:E12" si="0">+D6/C6</f>
        <v>0.23808215028055596</v>
      </c>
    </row>
    <row r="7" spans="1:8" s="12" customFormat="1" ht="43.5" customHeight="1" x14ac:dyDescent="0.25">
      <c r="A7" s="32" t="s">
        <v>18</v>
      </c>
      <c r="B7" s="33">
        <v>0</v>
      </c>
      <c r="C7" s="33">
        <f>300000000+120000000+ 8734970200</f>
        <v>9154970200</v>
      </c>
      <c r="D7" s="33">
        <v>1359694470</v>
      </c>
      <c r="E7" s="39">
        <f t="shared" ref="E7" si="1">+D7/C7</f>
        <v>0.14851981386023519</v>
      </c>
    </row>
    <row r="8" spans="1:8" s="12" customFormat="1" ht="43.5" customHeight="1" x14ac:dyDescent="0.25">
      <c r="A8" s="32" t="s">
        <v>10</v>
      </c>
      <c r="B8" s="33">
        <v>6710830805</v>
      </c>
      <c r="C8" s="33">
        <v>6559830805</v>
      </c>
      <c r="D8" s="33">
        <v>156141804</v>
      </c>
      <c r="E8" s="39">
        <f t="shared" si="0"/>
        <v>2.3802718186113337E-2</v>
      </c>
    </row>
    <row r="9" spans="1:8" s="12" customFormat="1" ht="43.5" customHeight="1" x14ac:dyDescent="0.25">
      <c r="A9" s="32" t="s">
        <v>13</v>
      </c>
      <c r="B9" s="34">
        <v>410603074410</v>
      </c>
      <c r="C9" s="34">
        <v>410603074410</v>
      </c>
      <c r="D9" s="34">
        <v>200563665648</v>
      </c>
      <c r="E9" s="39">
        <f t="shared" ref="E9:E10" si="2">+D9/C9</f>
        <v>0.48846118830501234</v>
      </c>
    </row>
    <row r="10" spans="1:8" s="12" customFormat="1" ht="43.5" hidden="1" customHeight="1" x14ac:dyDescent="0.25">
      <c r="A10" s="32" t="s">
        <v>14</v>
      </c>
      <c r="B10" s="34">
        <v>0</v>
      </c>
      <c r="C10" s="34">
        <v>0</v>
      </c>
      <c r="D10" s="34">
        <v>0</v>
      </c>
      <c r="E10" s="39" t="e">
        <f t="shared" si="2"/>
        <v>#DIV/0!</v>
      </c>
    </row>
    <row r="11" spans="1:8" s="12" customFormat="1" ht="43.5" customHeight="1" x14ac:dyDescent="0.25">
      <c r="A11" s="32" t="s">
        <v>11</v>
      </c>
      <c r="B11" s="34">
        <v>34686807493</v>
      </c>
      <c r="C11" s="34">
        <v>34686807493</v>
      </c>
      <c r="D11" s="34">
        <v>22238184493</v>
      </c>
      <c r="E11" s="39">
        <f t="shared" si="0"/>
        <v>0.64111361351106744</v>
      </c>
    </row>
    <row r="12" spans="1:8" s="12" customFormat="1" ht="43.5" customHeight="1" x14ac:dyDescent="0.25">
      <c r="A12" s="32" t="s">
        <v>12</v>
      </c>
      <c r="B12" s="34">
        <v>7007430591</v>
      </c>
      <c r="C12" s="34">
        <v>7007430591</v>
      </c>
      <c r="D12" s="34">
        <v>792156484</v>
      </c>
      <c r="E12" s="39">
        <f t="shared" si="0"/>
        <v>0.1130452130367737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5">
        <f>SUM(B5:B13)</f>
        <v>512645453793</v>
      </c>
      <c r="C14" s="35">
        <f>SUM(C5:C13)</f>
        <v>521800423993</v>
      </c>
      <c r="D14" s="35">
        <f>SUM(D5:D13)</f>
        <v>245924555405</v>
      </c>
      <c r="E14" s="42">
        <f>+D14/C14</f>
        <v>0.47130002985259956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5" t="s">
        <v>6</v>
      </c>
      <c r="B16" s="45"/>
      <c r="C16" s="45"/>
      <c r="D16" s="45"/>
      <c r="E16" s="45"/>
      <c r="F16" s="5"/>
      <c r="G16" s="5"/>
      <c r="H16" s="5"/>
    </row>
    <row r="17" spans="1:8" s="27" customFormat="1" ht="42" customHeight="1" x14ac:dyDescent="0.25">
      <c r="A17" s="30"/>
      <c r="B17" s="40" t="s">
        <v>19</v>
      </c>
      <c r="C17" s="40" t="s">
        <v>4</v>
      </c>
      <c r="D17" s="40" t="s">
        <v>0</v>
      </c>
      <c r="E17" s="40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16</v>
      </c>
      <c r="B19" s="36">
        <f>SUM(B5:B8)</f>
        <v>60348141299</v>
      </c>
      <c r="C19" s="36">
        <f>SUM(C5:C8)</f>
        <v>69503111499</v>
      </c>
      <c r="D19" s="36">
        <f>SUM(D5:D8)</f>
        <v>22330548780</v>
      </c>
      <c r="E19" s="28">
        <f>+D19/C19</f>
        <v>0.32128847613277411</v>
      </c>
      <c r="F19" s="17"/>
      <c r="G19" s="17"/>
      <c r="H19" s="17"/>
    </row>
    <row r="20" spans="1:8" s="18" customFormat="1" ht="35.25" customHeight="1" x14ac:dyDescent="0.25">
      <c r="A20" s="9" t="s">
        <v>17</v>
      </c>
      <c r="B20" s="36">
        <f>SUM(B9:B12)</f>
        <v>452297312494</v>
      </c>
      <c r="C20" s="36">
        <f>SUM(C9:C12)</f>
        <v>452297312494</v>
      </c>
      <c r="D20" s="36">
        <f>SUM(D9:D12)</f>
        <v>223594006625</v>
      </c>
      <c r="E20" s="28">
        <f>+D20/C20</f>
        <v>0.49435183550414336</v>
      </c>
      <c r="F20" s="17"/>
      <c r="G20" s="17"/>
      <c r="H20" s="17"/>
    </row>
    <row r="21" spans="1:8" s="18" customFormat="1" ht="18.75" customHeight="1" x14ac:dyDescent="0.25">
      <c r="A21" s="9"/>
      <c r="B21" s="36"/>
      <c r="C21" s="36"/>
      <c r="D21" s="36"/>
      <c r="E21" s="28"/>
      <c r="F21" s="17"/>
      <c r="G21" s="17"/>
      <c r="H21" s="17"/>
    </row>
    <row r="22" spans="1:8" s="18" customFormat="1" ht="27.75" customHeight="1" x14ac:dyDescent="0.25">
      <c r="A22" s="38" t="s">
        <v>7</v>
      </c>
      <c r="B22" s="37">
        <f>SUM(B19:B21)</f>
        <v>512645453793</v>
      </c>
      <c r="C22" s="37">
        <f>SUM(C19:C21)</f>
        <v>521800423993</v>
      </c>
      <c r="D22" s="37">
        <f>SUM(D19:D21)</f>
        <v>245924555405</v>
      </c>
      <c r="E22" s="43">
        <f>+D22/C22</f>
        <v>0.47130002985259956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topLeftCell="F22" zoomScale="70" zoomScaleNormal="70" zoomScaleSheetLayoutView="40" workbookViewId="0">
      <selection activeCell="W41" sqref="W41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6"/>
      <c r="B1" s="46"/>
      <c r="C1" s="46"/>
      <c r="D1" s="46"/>
      <c r="E1" s="46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39" bottom="0.34" header="0.2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30-06-2021</vt:lpstr>
      <vt:lpstr>Torta</vt:lpstr>
      <vt:lpstr>'30-06-2021'!Área_de_impresión</vt:lpstr>
      <vt:lpstr>Torta!Área_de_impresión</vt:lpstr>
      <vt:lpstr>'30-06-2021'!Print_Area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2021-07-01T12:41:31Z</cp:lastPrinted>
  <dcterms:created xsi:type="dcterms:W3CDTF">2009-07-11T01:02:48Z</dcterms:created>
  <dcterms:modified xsi:type="dcterms:W3CDTF">2021-07-01T12:48:27Z</dcterms:modified>
</cp:coreProperties>
</file>